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mc:AlternateContent xmlns:mc="http://schemas.openxmlformats.org/markup-compatibility/2006">
    <mc:Choice Requires="x15">
      <x15ac:absPath xmlns:x15ac="http://schemas.microsoft.com/office/spreadsheetml/2010/11/ac" url="C:\Users\guarnieria\Desktop\ULTIMO\DEFINITIVO\AGGIORNAMENTO DISPOSIZIONI REGIONALI\REVISIONI\ALLEGATI\"/>
    </mc:Choice>
  </mc:AlternateContent>
  <xr:revisionPtr revIDLastSave="0" documentId="13_ncr:1_{B709A721-9566-4D29-B7EF-50364BEBF133}" xr6:coauthVersionLast="46" xr6:coauthVersionMax="46" xr10:uidLastSave="{00000000-0000-0000-0000-000000000000}"/>
  <bookViews>
    <workbookView xWindow="-120" yWindow="-120" windowWidth="29040" windowHeight="15840" tabRatio="878" activeTab="4" xr2:uid="{00000000-000D-0000-FFFF-FFFF00000000}"/>
  </bookViews>
  <sheets>
    <sheet name="Pagina Iniziale" sheetId="51" r:id="rId1"/>
    <sheet name="Riepilogo" sheetId="49" r:id="rId2"/>
    <sheet name="SCHEDA A DISTR GRAT" sheetId="42" r:id="rId3"/>
    <sheet name="SCHEDA B DISTR GRAT" sheetId="43" r:id="rId4"/>
    <sheet name="SCHEDA A ALTRI RITIRI" sheetId="44" r:id="rId5"/>
    <sheet name="SCHEDA B ALTRI RITIRI" sheetId="45" r:id="rId6"/>
    <sheet name="SANZIONI" sheetId="53" r:id="rId7"/>
    <sheet name="CHECK LIST" sheetId="46" r:id="rId8"/>
    <sheet name="PAG_FINE" sheetId="52" r:id="rId9"/>
  </sheets>
  <definedNames>
    <definedName name="__1Excel_BuiltIn_Print_Area_2_1_1">#REF!</definedName>
    <definedName name="__2Excel_BuiltIn_Print_Area_4_1">#REF!</definedName>
    <definedName name="__3Excel_BuiltIn_Print_Area_4_1_1_1_1_1_1">#REF!</definedName>
    <definedName name="__4Excel_BuiltIn_Print_Area_5_1">#REF!</definedName>
    <definedName name="_1Excel_BuiltIn_Print_Area_2_1_1">#REF!</definedName>
    <definedName name="_2Excel_BuiltIn_Print_Area_4_1">#REF!</definedName>
    <definedName name="_3Excel_BuiltIn_Print_Area_4_1_1_1_1_1_1">#REF!</definedName>
    <definedName name="_4Excel_BuiltIn_Print_Area_5_1">#REF!</definedName>
    <definedName name="aaa" localSheetId="6">#REF!</definedName>
    <definedName name="aaa">#REF!</definedName>
    <definedName name="_xlnm.Print_Area" localSheetId="0">'Pagina Iniziale'!$A$1:$J$42</definedName>
    <definedName name="_xlnm.Print_Area" localSheetId="1">Riepilogo!$A$1:$N$22</definedName>
    <definedName name="_xlnm.Print_Area" localSheetId="6">SANZIONI!$A$1:$P$43</definedName>
    <definedName name="_xlnm.Print_Area" localSheetId="5">'SCHEDA B ALTRI RITIRI'!$A$1:$R$30</definedName>
    <definedName name="_xlnm.Print_Area" localSheetId="3">'SCHEDA B DISTR GRAT'!$A$1:$S$26</definedName>
    <definedName name="Excel_BuiltIn_Extract_1_1" localSheetId="6">#REF!</definedName>
    <definedName name="Excel_BuiltIn_Extract_1_1">#REF!</definedName>
    <definedName name="Excel_BuiltIn_Extract_1_1_1" localSheetId="6">#REF!</definedName>
    <definedName name="Excel_BuiltIn_Extract_1_1_1">#REF!</definedName>
    <definedName name="Excel_BuiltIn_Extract_1_1_1_1" localSheetId="6">#REF!</definedName>
    <definedName name="Excel_BuiltIn_Extract_1_1_1_1">#REF!</definedName>
    <definedName name="Excel_BuiltIn_Extract_1_1_1_1_1" localSheetId="6">#REF!</definedName>
    <definedName name="Excel_BuiltIn_Extract_1_1_1_1_1">#REF!</definedName>
    <definedName name="Excel_BuiltIn_Extract_1_1_1_1_1_1" localSheetId="6">#REF!</definedName>
    <definedName name="Excel_BuiltIn_Extract_1_1_1_1_1_1">#REF!</definedName>
    <definedName name="Excel_BuiltIn_Extract_1_1_1_1_1_1_1" localSheetId="6">#REF!</definedName>
    <definedName name="Excel_BuiltIn_Extract_1_1_1_1_1_1_1">#REF!</definedName>
    <definedName name="Excel_BuiltIn_Extract_1_1_1_1_1_1_1_1" localSheetId="6">#REF!</definedName>
    <definedName name="Excel_BuiltIn_Extract_1_1_1_1_1_1_1_1">#REF!</definedName>
    <definedName name="Excel_BuiltIn_Extract_1_1_1_1_1_1_1_1_1" localSheetId="6">#REF!</definedName>
    <definedName name="Excel_BuiltIn_Extract_1_1_1_1_1_1_1_1_1">#REF!</definedName>
    <definedName name="Excel_BuiltIn_Extract_1_1_1_1_1_1_1_1_1_1" localSheetId="6">#REF!</definedName>
    <definedName name="Excel_BuiltIn_Extract_1_1_1_1_1_1_1_1_1_1">#REF!</definedName>
    <definedName name="Excel_BuiltIn_Extract_1_1_1_1_1_1_1_1_1_1_1" localSheetId="6">#REF!</definedName>
    <definedName name="Excel_BuiltIn_Extract_1_1_1_1_1_1_1_1_1_1_1">#REF!</definedName>
    <definedName name="Excel_BuiltIn_Print_Area_1_1" localSheetId="6">#REF!</definedName>
    <definedName name="Excel_BuiltIn_Print_Area_1_1">#REF!</definedName>
    <definedName name="Excel_BuiltIn_Print_Area_1_1_1" localSheetId="6">#REF!</definedName>
    <definedName name="Excel_BuiltIn_Print_Area_1_1_1">#REF!</definedName>
    <definedName name="Excel_BuiltIn_Print_Area_1_1_1_1" localSheetId="6">#REF!</definedName>
    <definedName name="Excel_BuiltIn_Print_Area_1_1_1_1">#REF!</definedName>
    <definedName name="Excel_BuiltIn_Print_Area_1_1_1_1_1" localSheetId="6">#REF!</definedName>
    <definedName name="Excel_BuiltIn_Print_Area_1_1_1_1_1">#REF!</definedName>
    <definedName name="Excel_BuiltIn_Print_Area_1_1_1_1_1_1" localSheetId="6">#REF!</definedName>
    <definedName name="Excel_BuiltIn_Print_Area_1_1_1_1_1_1">#REF!</definedName>
    <definedName name="Excel_BuiltIn_Print_Area_1_1_1_1_1_1_1" localSheetId="6">#REF!</definedName>
    <definedName name="Excel_BuiltIn_Print_Area_1_1_1_1_1_1_1">#REF!</definedName>
    <definedName name="Excel_BuiltIn_Print_Area_1_1_1_1_1_1_1_1">"$#RIF!.$A$1:$Q$43"</definedName>
    <definedName name="Excel_BuiltIn_Print_Area_11_1" localSheetId="6">#REF!</definedName>
    <definedName name="Excel_BuiltIn_Print_Area_11_1">#REF!</definedName>
    <definedName name="Excel_BuiltIn_Print_Area_2" localSheetId="6">#REF!</definedName>
    <definedName name="Excel_BuiltIn_Print_Area_2">#REF!</definedName>
    <definedName name="Excel_BuiltIn_Print_Area_2_1" localSheetId="6">#REF!</definedName>
    <definedName name="Excel_BuiltIn_Print_Area_2_1">#REF!</definedName>
    <definedName name="Excel_BuiltIn_Print_Area_2_1_1" localSheetId="6">#REF!</definedName>
    <definedName name="Excel_BuiltIn_Print_Area_2_1_1">#REF!</definedName>
    <definedName name="Excel_BuiltIn_Print_Area_2_1_1_1" localSheetId="6">#REF!</definedName>
    <definedName name="Excel_BuiltIn_Print_Area_2_1_1_1">#REF!</definedName>
    <definedName name="Excel_BuiltIn_Print_Area_2_1_1_1_1" localSheetId="6">#REF!</definedName>
    <definedName name="Excel_BuiltIn_Print_Area_2_1_1_1_1">#REF!</definedName>
    <definedName name="Excel_BuiltIn_Print_Area_3" localSheetId="6">#REF!</definedName>
    <definedName name="Excel_BuiltIn_Print_Area_3">#REF!</definedName>
    <definedName name="Excel_BuiltIn_Print_Area_3_1" localSheetId="6">#REF!</definedName>
    <definedName name="Excel_BuiltIn_Print_Area_3_1">#REF!</definedName>
    <definedName name="Excel_BuiltIn_Print_Area_3_1_1" localSheetId="6">#REF!</definedName>
    <definedName name="Excel_BuiltIn_Print_Area_3_1_1">#REF!</definedName>
    <definedName name="Excel_BuiltIn_Print_Area_3_1_1_1" localSheetId="6">#REF!</definedName>
    <definedName name="Excel_BuiltIn_Print_Area_3_1_1_1">#REF!</definedName>
    <definedName name="Excel_BuiltIn_Print_Area_3_1_1_1_1" localSheetId="6">#REF!</definedName>
    <definedName name="Excel_BuiltIn_Print_Area_3_1_1_1_1">#REF!</definedName>
    <definedName name="Excel_BuiltIn_Print_Area_3_1_1_1_1_1" localSheetId="6">#REF!</definedName>
    <definedName name="Excel_BuiltIn_Print_Area_3_1_1_1_1_1">#REF!</definedName>
    <definedName name="Excel_BuiltIn_Print_Area_4_1" localSheetId="6">#REF!</definedName>
    <definedName name="Excel_BuiltIn_Print_Area_4_1">#REF!</definedName>
    <definedName name="Excel_BuiltIn_Print_Area_4_1_1" localSheetId="6">#REF!</definedName>
    <definedName name="Excel_BuiltIn_Print_Area_4_1_1">#REF!</definedName>
    <definedName name="Excel_BuiltIn_Print_Area_4_1_1_1" localSheetId="6">#REF!</definedName>
    <definedName name="Excel_BuiltIn_Print_Area_4_1_1_1">#REF!</definedName>
    <definedName name="Excel_BuiltIn_Print_Area_4_1_1_1_1" localSheetId="6">#REF!</definedName>
    <definedName name="Excel_BuiltIn_Print_Area_4_1_1_1_1">#REF!</definedName>
    <definedName name="Excel_BuiltIn_Print_Area_4_1_1_1_1_1" localSheetId="6">#REF!</definedName>
    <definedName name="Excel_BuiltIn_Print_Area_4_1_1_1_1_1">#REF!</definedName>
    <definedName name="Excel_BuiltIn_Print_Area_4_1_1_1_1_1_1" localSheetId="6">#REF!</definedName>
    <definedName name="Excel_BuiltIn_Print_Area_4_1_1_1_1_1_1">#REF!</definedName>
    <definedName name="Excel_BuiltIn_Print_Area_5_1" localSheetId="6">#REF!</definedName>
    <definedName name="Excel_BuiltIn_Print_Area_5_1">#REF!</definedName>
    <definedName name="Excel_BuiltIn_Print_Area_5_1_1" localSheetId="6">#REF!</definedName>
    <definedName name="Excel_BuiltIn_Print_Area_5_1_1">#REF!</definedName>
    <definedName name="Excel_BuiltIn_Print_Area_5_1_1_1" localSheetId="6">#REF!</definedName>
    <definedName name="Excel_BuiltIn_Print_Area_5_1_1_1">#REF!</definedName>
    <definedName name="Excel_BuiltIn_Print_Area_6_1" localSheetId="6">#REF!</definedName>
    <definedName name="Excel_BuiltIn_Print_Area_6_1">#REF!</definedName>
    <definedName name="Excel_BuiltIn_Print_Area_7_1" localSheetId="6">#REF!</definedName>
    <definedName name="Excel_BuiltIn_Print_Area_7_1">#REF!</definedName>
    <definedName name="_xlnm.Print_Titles" localSheetId="7">'CHECK LIST'!$4:$14</definedName>
    <definedName name="_xlnm.Print_Titles" localSheetId="8">PAG_FINE!$1:$7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8" i="44" l="1"/>
  <c r="H28" i="44"/>
  <c r="H28" i="42"/>
  <c r="G28" i="42"/>
  <c r="H11" i="45"/>
  <c r="G30" i="42"/>
  <c r="C4" i="53"/>
  <c r="I5" i="49"/>
  <c r="B5" i="49"/>
  <c r="H15" i="49"/>
  <c r="I15" i="49"/>
  <c r="K15" i="49"/>
  <c r="J15" i="49"/>
  <c r="E15" i="49"/>
  <c r="D15" i="49"/>
  <c r="J24" i="53"/>
  <c r="M6" i="53"/>
  <c r="J6" i="53"/>
  <c r="C6" i="53"/>
  <c r="C3" i="52"/>
  <c r="B1" i="52"/>
  <c r="G6" i="46"/>
  <c r="B6" i="46"/>
  <c r="B4" i="46"/>
  <c r="H3" i="45"/>
  <c r="C3" i="45"/>
  <c r="B1" i="45"/>
  <c r="H3" i="44"/>
  <c r="C3" i="44"/>
  <c r="B1" i="44"/>
  <c r="H3" i="43"/>
  <c r="D3" i="43"/>
  <c r="C3" i="42"/>
  <c r="B1" i="43"/>
  <c r="H3" i="42"/>
  <c r="B1" i="42"/>
  <c r="L5" i="49"/>
  <c r="I11" i="43"/>
  <c r="G3" i="52"/>
  <c r="K1" i="52"/>
  <c r="K4" i="46"/>
  <c r="N1" i="45"/>
  <c r="L1" i="44"/>
  <c r="N1" i="43"/>
  <c r="K1" i="42"/>
  <c r="C3" i="49"/>
  <c r="G16" i="44"/>
  <c r="G17" i="44"/>
  <c r="G18" i="44"/>
  <c r="G19" i="44"/>
  <c r="G20" i="44"/>
  <c r="G21" i="44"/>
  <c r="G22" i="44"/>
  <c r="G23" i="44"/>
  <c r="G24" i="44"/>
  <c r="G25" i="44"/>
  <c r="G26" i="44"/>
  <c r="G27" i="44"/>
  <c r="G30" i="44"/>
  <c r="M11" i="45"/>
  <c r="M12" i="45"/>
  <c r="M13" i="45"/>
  <c r="M14" i="45"/>
  <c r="M15" i="45"/>
  <c r="M16" i="45"/>
  <c r="M17" i="45"/>
  <c r="M18" i="45"/>
  <c r="M19" i="45"/>
  <c r="M20" i="45"/>
  <c r="M21" i="45"/>
  <c r="M22" i="45"/>
  <c r="M23" i="45"/>
  <c r="H22" i="45"/>
  <c r="H21" i="45"/>
  <c r="H20" i="45"/>
  <c r="H19" i="45"/>
  <c r="H18" i="45"/>
  <c r="H17" i="45"/>
  <c r="H16" i="45"/>
  <c r="H15" i="45"/>
  <c r="H14" i="45"/>
  <c r="H13" i="45"/>
  <c r="H12" i="45"/>
  <c r="F28" i="44"/>
  <c r="E28" i="44"/>
  <c r="D28" i="44"/>
  <c r="C28" i="44"/>
  <c r="B28" i="44"/>
  <c r="N11" i="43"/>
  <c r="N12" i="43"/>
  <c r="N13" i="43"/>
  <c r="N14" i="43"/>
  <c r="N15" i="43"/>
  <c r="N16" i="43"/>
  <c r="N17" i="43"/>
  <c r="N18" i="43"/>
  <c r="I17" i="43"/>
  <c r="I16" i="43"/>
  <c r="I15" i="43"/>
  <c r="I14" i="43"/>
  <c r="I13" i="43"/>
  <c r="I12" i="43"/>
</calcChain>
</file>

<file path=xl/sharedStrings.xml><?xml version="1.0" encoding="utf-8"?>
<sst xmlns="http://schemas.openxmlformats.org/spreadsheetml/2006/main" count="368" uniqueCount="220">
  <si>
    <t>Media triennale dei prodotti commercializzati per i quali l'OP è riconosciuta
(Tons)</t>
  </si>
  <si>
    <t>Prodotto
Netto
(ton)</t>
  </si>
  <si>
    <t>Il limite del 5% del volume della produzione commercializzata è calcolato in base alla media aritmetica dei volumi complessivi di prodotti per i quali l'organizzazione di produttori è riconosciuta, commercializzati per il tramite della medesima organizzazione nel corso dei tre anni precedenti.</t>
  </si>
  <si>
    <t>Il limite del 5% del volume della produzione commercializzata è calcolato in base alla media aritmetica dei volumi complessivi di un dato prodotto per il quale l'organizzazione di produttori è riconosciuta, commercializzati per il tramite della medesima organizzazione nel corso dei tre anni precedenti.</t>
  </si>
  <si>
    <t>Note:</t>
  </si>
  <si>
    <t>OP</t>
  </si>
  <si>
    <t xml:space="preserve"> Cod IT </t>
  </si>
  <si>
    <t>Annualità</t>
  </si>
  <si>
    <t>SI</t>
  </si>
  <si>
    <t>NO</t>
  </si>
  <si>
    <t>Prodotto</t>
  </si>
  <si>
    <t>Scheda A - bilancio delle operazioni di ritiro per distribuzione gratuita</t>
  </si>
  <si>
    <t xml:space="preserve">Totale
Prodotto ritirato
(Tons) </t>
  </si>
  <si>
    <t>Media triennale del prodotto commercializzato
(Tons)</t>
  </si>
  <si>
    <t>Totale prodotto commercializzato
(Tons)</t>
  </si>
  <si>
    <t>Totale Tons</t>
  </si>
  <si>
    <t>Rapporto % tra il prodotto ritirato / media triennale del prodotto commercializzato dalla Organizzazione</t>
  </si>
  <si>
    <t>Scheda B - Analisi campione</t>
  </si>
  <si>
    <t>RIEPILOGO  ANNUALE  DEI  RITIRI PER DISTRIBUZIONE GRATUITA</t>
  </si>
  <si>
    <t>( a )</t>
  </si>
  <si>
    <t>( b )</t>
  </si>
  <si>
    <t>( c )</t>
  </si>
  <si>
    <t>( d )</t>
  </si>
  <si>
    <t>( e )</t>
  </si>
  <si>
    <t>( f )</t>
  </si>
  <si>
    <t>( g )</t>
  </si>
  <si>
    <t>( h )</t>
  </si>
  <si>
    <t>( i )</t>
  </si>
  <si>
    <t>( l )</t>
  </si>
  <si>
    <t>( m )</t>
  </si>
  <si>
    <t>( n )</t>
  </si>
  <si>
    <t>( o )</t>
  </si>
  <si>
    <t>( p )</t>
  </si>
  <si>
    <t>( q )</t>
  </si>
  <si>
    <t>B. di A.
Data</t>
  </si>
  <si>
    <t>Dest.</t>
  </si>
  <si>
    <t>Esito del controllo
(POS/NEG)</t>
  </si>
  <si>
    <t>Euro
Prodotto
( € )</t>
  </si>
  <si>
    <t>Spese di Trasporto
( € )</t>
  </si>
  <si>
    <t>Spese di Cernita e Imballaggio
( € )</t>
  </si>
  <si>
    <t>Importo
totale
( € )</t>
  </si>
  <si>
    <t>Importo Rendicontato
( € )</t>
  </si>
  <si>
    <t>Controllo destinatario
(SI / NO)</t>
  </si>
  <si>
    <t>Cod. / N°
Verbale</t>
  </si>
  <si>
    <t>Note</t>
  </si>
  <si>
    <t>POS</t>
  </si>
  <si>
    <t>NEG</t>
  </si>
  <si>
    <t>Scheda A - bilancio delle operazioni di ritiro con esclusione della distribuzione gratuita</t>
  </si>
  <si>
    <t>_____________________________</t>
  </si>
  <si>
    <t>Destinazione</t>
  </si>
  <si>
    <t>BI</t>
  </si>
  <si>
    <t>AA</t>
  </si>
  <si>
    <t>DA</t>
  </si>
  <si>
    <t>TI</t>
  </si>
  <si>
    <t>CB</t>
  </si>
  <si>
    <t>Gennaio</t>
  </si>
  <si>
    <t>Febbraio</t>
  </si>
  <si>
    <t>Marzo</t>
  </si>
  <si>
    <t>Aprile</t>
  </si>
  <si>
    <t>Maggio</t>
  </si>
  <si>
    <t>Giugno</t>
  </si>
  <si>
    <t>Luglio</t>
  </si>
  <si>
    <t>Agosto</t>
  </si>
  <si>
    <t>Settembre</t>
  </si>
  <si>
    <t>Ottobre</t>
  </si>
  <si>
    <t>Novembre</t>
  </si>
  <si>
    <t>Dicembre</t>
  </si>
  <si>
    <t>Rapporto tra il prodotto ritirato / media triennale del prodotto commercializzato dalla Organizzazione</t>
  </si>
  <si>
    <t>Scheda B</t>
  </si>
  <si>
    <t>RIEPILOGO  ANNUALE  DEI  RITIRI CON ESCLUSIONE DELLA DISTRIBUZIONE GRATUITA</t>
  </si>
  <si>
    <t xml:space="preserve">
Note
(eventuali)</t>
  </si>
  <si>
    <t>Ricavo
Netto
( - € )</t>
  </si>
  <si>
    <t>Totale Prodotti ritirati (*)</t>
  </si>
  <si>
    <t>Check-list controlli operazioni di ritiro</t>
  </si>
  <si>
    <t>CHECK DI CONTROLLO - RIEPILOGO  ANNUALE  DEI  RITIRI</t>
  </si>
  <si>
    <t>Al fine di determinare la corrispondenza delle quantità di prodotto oggetto di ritiro, e l'ammissibilità della spesa rendicontata, è stata presa visione della seguente documentazione?</t>
  </si>
  <si>
    <t>SI / NO / NP</t>
  </si>
  <si>
    <t>Elenco dei prodotti che si intendono ritirare (Modello R-1A) con i relativi quantitativi espressi in tonnellate</t>
  </si>
  <si>
    <t>Elenco dei centri di ritiro nei quali si intende operare (Modello R-1B) con loro ubicazione e indicazione dei recapiti e del nominativo del referente del centro</t>
  </si>
  <si>
    <t>Elenco nominativo dei tecnici dell’OP che assicurerà la conformità delle operazioni di ritiro (Modello R-1C) e dichiarazione di conoscenza e applicazione delle norme di conformità per ogni prodotto</t>
  </si>
  <si>
    <t>Codive Verbale</t>
  </si>
  <si>
    <t>Totale prodotti commercializzati
(Tons)</t>
  </si>
  <si>
    <t>%
Art. 30
par. 3
Reg UE 2017/892</t>
  </si>
  <si>
    <t>Valore delle spese di cernita e imballaggio calcolate sulla base dei tassi forfettari fissati all'allegato V del Regolamento di esecuzione;</t>
  </si>
  <si>
    <t>Valore delle spese di trasporto calcolate sulla base degli importi forfettari fissati all'allegato IV del Regolamento di esecuzione;</t>
  </si>
  <si>
    <t>Identificativo del Buono di avviamento (Mod. R-3A); qualora il B. di A. non rechi un identificativo univoco, è opportuno indicarne la data;</t>
  </si>
  <si>
    <t>Prodotto;</t>
  </si>
  <si>
    <t>Quantità netta del prodotto ritirato desunta da: contabilità di magazzino, Buono di avviamento (Mod. R-3A), Presa in consegna (Mod. R-3B);</t>
  </si>
  <si>
    <t>Esito del controllo (positivo o negativo) in funzione del risultato delle verifiche di cui alla check-list allegata;</t>
  </si>
  <si>
    <t>Valore calcolato: ( f ) + ( g ) + ( h );</t>
  </si>
  <si>
    <t>Valore rendicontato dalla OP;</t>
  </si>
  <si>
    <t>Indicare SI o NO in funzione della realizzazione o meno di controlli presso il destinatario;</t>
  </si>
  <si>
    <t>Indicare il codice / numero identificativo del verbale di controllo di cui al punto precedente;</t>
  </si>
  <si>
    <t>I dati e le informazioni contenute nella tabella Scheda B riguardano le sole operazioni di ritiro selezionate ai sensi dell'art. 30, par. 3, del Regolamento di esecuzione</t>
  </si>
  <si>
    <t>Esito del controllo (positivo o negativo) in funzione del risultato delle verifiche di cui al punto precedente;</t>
  </si>
  <si>
    <t>Quantità netta del prodotto ritirato desunta da: contabilità di magazzino, Buono di avviamento (Mod. R-4 e R-6), Presa in consegna (Mod. R-5A, R-5B, R-5C, R-5D e R-7A));</t>
  </si>
  <si>
    <t>Valore in Euro dell'entrata netta percepita dall'OP a titolo di indennità per i prodotti ritirati (art. 45, punto 1, comma 3, del Regolamento delegato)</t>
  </si>
  <si>
    <t>Nome</t>
  </si>
  <si>
    <t>Cognome</t>
  </si>
  <si>
    <t xml:space="preserve">Il giorno </t>
  </si>
  <si>
    <t>OP/AOP</t>
  </si>
  <si>
    <t>Allegato nr. 01</t>
  </si>
  <si>
    <t>Allegato nr. __</t>
  </si>
  <si>
    <t>Allegato nr. 02</t>
  </si>
  <si>
    <t>Allegato nr.__</t>
  </si>
  <si>
    <t>Per l'OP/AOP</t>
  </si>
  <si>
    <t>Totale</t>
  </si>
  <si>
    <t>Osservazioni dell'incaricato dell'OP:</t>
  </si>
  <si>
    <t>alle ore ___ : ___</t>
  </si>
  <si>
    <t>DENOMINAZIONE</t>
  </si>
  <si>
    <t>CODICE IT</t>
  </si>
  <si>
    <t>TEL.</t>
  </si>
  <si>
    <t>CUAA</t>
  </si>
  <si>
    <t>FAX</t>
  </si>
  <si>
    <t>Via</t>
  </si>
  <si>
    <t>Aderente alla AOP (eventuale)</t>
  </si>
  <si>
    <t>Partecipa alle operazioni di controllo in qualità di incaricato dell'OP il Sig. / la Sig.ra</t>
  </si>
  <si>
    <t>nato a</t>
  </si>
  <si>
    <t>in data</t>
  </si>
  <si>
    <t>Estremi documento di identità (da allegare in copia)</t>
  </si>
  <si>
    <t>Carta Identità    Patente    Passaporto</t>
  </si>
  <si>
    <t>Numero documento</t>
  </si>
  <si>
    <t>rilasciato da</t>
  </si>
  <si>
    <t>PAG. ________ di ________</t>
  </si>
  <si>
    <t>Annualità di riferimento</t>
  </si>
  <si>
    <t>Comune (PR)</t>
  </si>
  <si>
    <t>con sede in:</t>
  </si>
  <si>
    <t xml:space="preserve">Codice Verbale </t>
  </si>
  <si>
    <t>VALORE DI ACQUISTO DA SOCI 
(€)</t>
  </si>
  <si>
    <t>QUANTITATIVO RITIRATO / AUTORIZZATO
(ton)</t>
  </si>
  <si>
    <t xml:space="preserve">PROG. </t>
  </si>
  <si>
    <t>TOTALE QUANTITATIVO CONFERITO DA SOCI
(ton)</t>
  </si>
  <si>
    <t>QUANTITATIVO VENDUTO /TRASFORMATO
(ton)</t>
  </si>
  <si>
    <t>QUANTITATIVO RITIRATO DAL MERCATO
(ton)</t>
  </si>
  <si>
    <t>NOTE</t>
  </si>
  <si>
    <t>RIFERIMENTO  REGOLAMENTO UE PER CUI IL PRODOTTO E' STATO RITIRATO</t>
  </si>
  <si>
    <t>CORRISPONDENZA CON LA CONTABILITA' DELLA OP
(SI/NO)</t>
  </si>
  <si>
    <t>NOTE:</t>
  </si>
  <si>
    <t>(*) Indicare il totale dei prodotti ritirati (in volume) avviati come "distribuzione gratuita"</t>
  </si>
  <si>
    <t>Totale Prodotti ritirati (**)</t>
  </si>
  <si>
    <t>(**) Indicare il totale dei prodotti ritirati (in volume) con esclusione di quelli andati alla distribuzione gratuita</t>
  </si>
  <si>
    <t>Il Nucleo di controllo, sulla base dei riscontri effettuati in loco, ha accertato quanto segue:</t>
  </si>
  <si>
    <t>Il presente verbale, composto da nr.  ….. Pagine numerate progressivamente da……. a  …....</t>
  </si>
  <si>
    <t>viene redatto in due copie, una delle quali è consegnata al Sig. ………………………………………..</t>
  </si>
  <si>
    <t>In qualità di incaricato  della AOP/OP</t>
  </si>
  <si>
    <t>che dichiara di averne preso atto e di condividerne il contenuto.</t>
  </si>
  <si>
    <t>../../….</t>
  </si>
  <si>
    <t>alle ore ..,..</t>
  </si>
  <si>
    <t>si sono concluse le operazioni di controllo.</t>
  </si>
  <si>
    <t>Il Signor</t>
  </si>
  <si>
    <t>dichiara che, nel corso delle operazioni di controllo, nessun danno e' stato arrecato dagli addetti al controllo a persone o cose e che nulla e' stato asportato dagli stessi, ad eccezione dei documenti eventualmente acquisiti e sopra elencati.</t>
  </si>
  <si>
    <t>PR</t>
  </si>
  <si>
    <t>Percentuale di controllo (rapporto tra la quantità oggetto di controllo e la quantità totale ritirata dalla OP[valore totale riportato nella scheda A - bilancio delle operazioni di ritiro per distribuzione gratuita]) nel rispetto del valore minimo stabilito all'art. 30, par. 3, del Regolamento di esecuzione.</t>
  </si>
  <si>
    <t>Destinazione:BI=Realizzazione Biomassa (biodigestori), AA=Alimentazione Animale, DA=Distillazione in alcool, TI=Trasformazione industriale - No Food, CB=Compostaggio e Biogegradazione;</t>
  </si>
  <si>
    <t>Valore calcolato: ( f ) - ( g );</t>
  </si>
  <si>
    <t>Percentuale di controllo (rapporto tra la quantità oggetto di controllo e la quantità totale ritirata dalla OP[valore totale riportato nella scheda A - bilancio delle operazioni di ritiro con l'esclusione della distribuzione gratuita]) nel rispetto del valore minimo stabilito all'art. 30, par. 3, del Regolamento di esecuzione.</t>
  </si>
  <si>
    <t>Riepilogo prodotti riconosciuti conferiti e venduti/ritirati</t>
  </si>
  <si>
    <t>ad effettuare i controlli amministrativi sulla contabilità di magazzino e la contabilità finanziaria, oltre che l'accertamento sulla congruità dei ritiri dal mercato effettuati dalla OP, nell'annualità di riferimento, come:</t>
  </si>
  <si>
    <t>QUANTITATIVO NON AUTORIZZATO / NON PERTINENTE
(ton)</t>
  </si>
  <si>
    <t>Destinazione:OB=Opera di beneficenza, EC=Ente caritativo, SC=Scuola, IP=Istituto di pena, CO=Colonia, OS=Ospedale, OZ=Ospizio;</t>
  </si>
  <si>
    <t>Verifica della distanza chilometrica tra luogo di ritiro e luogo di consegna del prodotto ritirato, considerando la distanza più breve.</t>
  </si>
  <si>
    <t>Verbale di controllo di secondo livello sulle operazioni di ritiro presso l'OP - art. 30 del Regolamento di esecuzione 2017/892</t>
  </si>
  <si>
    <t>Scheda sanzioni amministrative a seguito di controlli di primo livello sulle operazioni di ritiro</t>
  </si>
  <si>
    <t>Codice verbale</t>
  </si>
  <si>
    <t>Buono di Avv.</t>
  </si>
  <si>
    <t>Data buono di Avv.</t>
  </si>
  <si>
    <t xml:space="preserve">Destinazione </t>
  </si>
  <si>
    <t xml:space="preserve">Quantitativo ritirato dalla OP (comprensivo di quello non conforme)
(t)          </t>
  </si>
  <si>
    <t xml:space="preserve">Quantitativo ritirato solo del prodotto conforme
(t)          </t>
  </si>
  <si>
    <t>importo del contributo dell'aiuto sul prodotto ritirato conforme
(€)</t>
  </si>
  <si>
    <t xml:space="preserve">Quantitativo non conforme  (a-b)
(t)          </t>
  </si>
  <si>
    <t>% del quantitativo non conforme</t>
  </si>
  <si>
    <t>penale da versare art. 62 del Reg. 2017/891
(€)</t>
  </si>
  <si>
    <t>a</t>
  </si>
  <si>
    <t>b</t>
  </si>
  <si>
    <t>c</t>
  </si>
  <si>
    <t>d</t>
  </si>
  <si>
    <t>e</t>
  </si>
  <si>
    <t>f</t>
  </si>
  <si>
    <t xml:space="preserve">totale </t>
  </si>
  <si>
    <t>TOTALE QUANTITATIVO CONFERITO DA TERZI
(ton)</t>
  </si>
  <si>
    <t>VALORE DI ACQUISTO DA TERZI 
(€)</t>
  </si>
  <si>
    <t>PRODOTTO RITIRATO</t>
  </si>
  <si>
    <t>(*): vanno inserite le tre annualità precedenti all'annualità di controllo (es: 2017, 2018 e 2019 nel caso che l'annualità di controllo sia il 2020)</t>
  </si>
  <si>
    <t>Valore in Euro calcolato sulla base dei massimali di sostegno di cui all'allegato XI del Reg. UE n. 543/2011 e allegato alla Circolare ministeriale n° 3800 del 11/07/2017 per le OP che aderiscono al vecchio regime; oppure all'allegato IV del Regolamento delegato e tabella inserita nella Circolare ministeriale n. 5440 del 14/10/2019;</t>
  </si>
  <si>
    <t>Visti gli artt. n. 27, punto 5, lettera f) e n. 30, punto 1, del Regolamento (UE) n. 17/892;</t>
  </si>
  <si>
    <t>viste le disposizioni ministeriali in materia di PO;</t>
  </si>
  <si>
    <t>l'ispettore</t>
  </si>
  <si>
    <t>procede presso la:</t>
  </si>
  <si>
    <t>Ritiri "Ordinari" di cui al Regolamento (UE) n. 17/891</t>
  </si>
  <si>
    <t>Ritiri Straordinari Regolamento (UE) n. 17/891</t>
  </si>
  <si>
    <t>A supporto della verifica l'ispettore dispone della seguente documentazione, che viene allegata al presente verbale:</t>
  </si>
  <si>
    <t>l'Ispettore</t>
  </si>
  <si>
    <t>RIEPILOGO  ANNUALE  DEI  RITIRI PER DISTRIBUZIONE GRATUITA  -  dati espressi in Tons</t>
  </si>
  <si>
    <r>
      <t xml:space="preserve">
Anno</t>
    </r>
    <r>
      <rPr>
        <b/>
        <vertAlign val="superscript"/>
        <sz val="11"/>
        <rFont val="Century Gothic"/>
        <family val="2"/>
      </rPr>
      <t xml:space="preserve"> (*)</t>
    </r>
    <r>
      <rPr>
        <b/>
        <sz val="11"/>
        <rFont val="Century Gothic"/>
        <family val="2"/>
      </rPr>
      <t xml:space="preserve">
………..</t>
    </r>
  </si>
  <si>
    <t>Controlli in conformità all'art. 27, punto 5, lettera f) e art. 30, punto 1, del Regolamento (UE) n. 17/892</t>
  </si>
  <si>
    <t>I dati riportati nel prospetto seguente rappresentano il risultato dei conteggi effettuati in conformità dell'art. 43 del Regolamento (UE) n. 17/891.</t>
  </si>
  <si>
    <t>Controlli di secondo livello in conformità all'art. 30 del Regolamento (UE) n. 17/892</t>
  </si>
  <si>
    <t>RIEPILOGO  ANNUALE  PER PRODOTTO DEI  RITIRI CON ESCLUSIONE DELLA DISTRIBUZIONE GRATUITA  -  dati espressi in Tons</t>
  </si>
  <si>
    <r>
      <rPr>
        <b/>
        <sz val="11"/>
        <rFont val="Century Gothic"/>
        <family val="2"/>
      </rPr>
      <t>BI</t>
    </r>
    <r>
      <rPr>
        <sz val="11"/>
        <rFont val="Century Gothic"/>
        <family val="2"/>
      </rPr>
      <t xml:space="preserve"> = Realizzazione Biomasse (Biodigestori),
</t>
    </r>
    <r>
      <rPr>
        <b/>
        <sz val="11"/>
        <rFont val="Century Gothic"/>
        <family val="2"/>
      </rPr>
      <t>AA</t>
    </r>
    <r>
      <rPr>
        <sz val="11"/>
        <rFont val="Century Gothic"/>
        <family val="2"/>
      </rPr>
      <t xml:space="preserve"> = Alimentazione Animale,
</t>
    </r>
    <r>
      <rPr>
        <b/>
        <sz val="11"/>
        <rFont val="Century Gothic"/>
        <family val="2"/>
      </rPr>
      <t>DA</t>
    </r>
    <r>
      <rPr>
        <sz val="11"/>
        <rFont val="Century Gothic"/>
        <family val="2"/>
      </rPr>
      <t xml:space="preserve"> = Distillazione in alcool,
</t>
    </r>
    <r>
      <rPr>
        <b/>
        <sz val="11"/>
        <rFont val="Century Gothic"/>
        <family val="2"/>
      </rPr>
      <t>TI</t>
    </r>
    <r>
      <rPr>
        <sz val="11"/>
        <rFont val="Century Gothic"/>
        <family val="2"/>
      </rPr>
      <t xml:space="preserve"> = Trasformazione Industriale No Food,
</t>
    </r>
    <r>
      <rPr>
        <b/>
        <sz val="11"/>
        <rFont val="Century Gothic"/>
        <family val="2"/>
      </rPr>
      <t>CB</t>
    </r>
    <r>
      <rPr>
        <sz val="11"/>
        <rFont val="Century Gothic"/>
        <family val="2"/>
      </rPr>
      <t xml:space="preserve"> = Compostaggio e Biodegradazione.</t>
    </r>
  </si>
  <si>
    <t>I dati riportati nel prospetto seguente rappresentano il risultato dei conteggi effettuati in conformità dell'art. 45, par. 2, del Regolamento (UE) n. 17/891</t>
  </si>
  <si>
    <t>PROSPETTO RIEPILOGO RIDUZIONI e SANZIONI (art. 62 del Regolamento (UE) n. 17/891)</t>
  </si>
  <si>
    <r>
      <t xml:space="preserve">Il presente verbale costituisce notifica di preavviso di sanzione conformemente al disposto della Legge 241/90. A tal riguardo si informa codesta OP che eventuali scritti difensivi dovranno essere inviati </t>
    </r>
    <r>
      <rPr>
        <b/>
        <sz val="11"/>
        <rFont val="Century Gothic"/>
        <family val="2"/>
      </rPr>
      <t xml:space="preserve">a Oplo o alla Struttura AFCP nel cui ambito territoriale si trova la propria sede legale </t>
    </r>
    <r>
      <rPr>
        <sz val="11"/>
        <rFont val="Century Gothic"/>
        <family val="2"/>
      </rPr>
      <t>, entro 10 giorni a decorrere dalla data di chiusura del verbale di rendicontazione finale, dell'annualità di riferimento.</t>
    </r>
  </si>
  <si>
    <r>
      <rPr>
        <u/>
        <sz val="11"/>
        <rFont val="Century Gothic"/>
        <family val="2"/>
      </rPr>
      <t>Comunicazione iniziale</t>
    </r>
    <r>
      <rPr>
        <sz val="11"/>
        <rFont val="Century Gothic"/>
        <family val="2"/>
      </rPr>
      <t xml:space="preserve"> contenente:</t>
    </r>
  </si>
  <si>
    <r>
      <rPr>
        <u/>
        <sz val="11"/>
        <rFont val="Century Gothic"/>
        <family val="2"/>
      </rPr>
      <t>Notifiche preventive</t>
    </r>
    <r>
      <rPr>
        <sz val="11"/>
        <rFont val="Century Gothic"/>
        <family val="2"/>
      </rPr>
      <t xml:space="preserve"> (e loro eventuali variazioni) delle operazioni di ritiro (Modello R-2) oggetto di rendicontazione</t>
    </r>
  </si>
  <si>
    <r>
      <t>Buon di avviamento</t>
    </r>
    <r>
      <rPr>
        <sz val="11"/>
        <rFont val="Century Gothic"/>
        <family val="2"/>
      </rPr>
      <t>: i dati e le informazioni contenute nei relativi buoni di avviamento (Modello R-3A, Modello R-4 e Modello R-6) sono coerenti e corrispondenti con le informazioni contenute nelle notifiche preventive (Modello R-2)?</t>
    </r>
  </si>
  <si>
    <r>
      <t>Prese in consegna</t>
    </r>
    <r>
      <rPr>
        <sz val="11"/>
        <rFont val="Century Gothic"/>
        <family val="2"/>
      </rPr>
      <t>: i dati e le informazioni contenute nelle prese in consegna (Modello R-3B, Modello R-5A, Modello, R-5B, Modello R-5C, Modello R-5D e Modello R-7A) sono coerenti e corrispondenti con le informazioni contenute nei Buoni di avviamento (Modello R-3A, Modello R-4 e Modello R-6)?</t>
    </r>
  </si>
  <si>
    <t>A norma dell'art. 16 del Regolamento (UE) n. 17/892, in caso di pagamento delle spese di trasporto per la distribuzione gratuita, quest’ultime sono supportate dai nomi delle organizzazioni beneficiarie, dal quantitativo dei prodotti oggetto di ritiro, dalla presa in consegna da parte delle organizzazioni beneficiarie e dai mezzi di trasporto utilizzati ed è stata verificata la distanza tra il luogo di ritiro e il luogo di consegna?</t>
  </si>
  <si>
    <t>A norma dell'art. 17 del Regolamento (UE) n. 17/892, in caso di pagamento delle spese di cernita e imballaggio per la distribuzione gratuita, quest’ultime sono supportate dai nomi delle organizzazioni beneficiarie, dal quantitativo dei prodotti oggetto di ritiro, dalla presa in consegna da parte delle organizzazioni beneficiarie con indicazione delle modalità di presentazione?</t>
  </si>
  <si>
    <t>A norma dell'art. 43 del Regolamento (UE) n. 17/891, è stato rispettato il limite del 5% del volume della produzione commercializzata di cui all'articolo 34 del Regolamento (UE) n. 1308/13, con riferimento ai ritiri di mercato di prodotti destinati alla distribuzione gratuita?</t>
  </si>
  <si>
    <t>A norma dell'art. 45, punto 2 del Regolamento (UE) n. 17/891, è stato rispettato il limite del 5% del volume della produzione commercializzata di un dato prodotto non includendovi i quantitivi smaltiti secondo le modalità di cui all'articolo 34 del Regolamento (UE) n.  1308/13, con riferimento quindi ai ritiri di mercato di prodotti esclusi quelli destinati alla distribuzione gratuita?</t>
  </si>
  <si>
    <t>A norma dell'art. 30, punto 2, lettera a) del Regolamento (UE) n. 17/892, è presente la contabilità di magazzino e la contabilità finanziaria specifica, per le OP che hanno effettuato ritiri dal mercato?</t>
  </si>
  <si>
    <t>Come indicato nell'art. 30, punto 4, del Regolamento (UE) n. 17/892, la contabilità della OP, distingue, per ciascun prodotto ritirato, i movimenti espressi in volume?</t>
  </si>
  <si>
    <t>Come indicato nell'art. 30, punto 4, lettera a) del Regolamento (UE) n. 17/892, la contabilità della OP distingue, i conferimenti dei soci della OP e dei soci di altre OP a norma dell'art 12, paragrafo 1, lettera b) e c) del Regolamento delegato?</t>
  </si>
  <si>
    <t>Come indicato nell'art. 30, punto 4, lettera b) del Regolamento (UE) n. 17/892, la contabilità della OP distingue le vendite realizzate dalla OP, identificando i prodotti destinati al mercato fresco e quelli destinati alla trasformazione?</t>
  </si>
  <si>
    <t>Come indicato nell'art. 30, punto 4, lettera c) del Regolamento (UE) n. 17/892, la contabilità della OP distingue i quantitativi venduti con i prodotti ritirati dal mercato?</t>
  </si>
  <si>
    <t>A norma dell'art. 30, punto 2, lettera b) del Regolamento (UE) n. 17/892, c'è corrispondenza dei quantitativi commercializzati e dichiarati nelle domande di aiuto con la contabilità di magazzino e la contabilità finanziaria presentati dalla OP?</t>
  </si>
  <si>
    <t>A norma dell'art. 30, punto 2, lettera c) del Regolamento (UE) n. 17/892, c'è corrispondenza nella contabilità, in particolare della veridicità delle entrate nette realizzate dalle organizzazioni di produttori con quelle dichiarate nelle domande di pagamento?</t>
  </si>
  <si>
    <t>A norma dell'art. 30, punto 5 del Regolamento (UE) n. 17/892, sono stati eseguiti presso i destinatari i controlli di secondo livello di almeno il 5% dei quantitativi ritirati dall'organizzazione?</t>
  </si>
  <si>
    <t>Considerazioni dell'Ispettore: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</si>
</sst>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0_-;\-* #,##0_-;_-* &quot;-&quot;_-;_-@_-"/>
    <numFmt numFmtId="43" formatCode="_-* #,##0.00_-;\-* #,##0.00_-;_-* &quot;-&quot;??_-;_-@_-"/>
    <numFmt numFmtId="164" formatCode="_-&quot;€&quot;\ * #,##0.00_-;\-&quot;€&quot;\ * #,##0.00_-;_-&quot;€&quot;\ * &quot;-&quot;??_-;_-@_-"/>
    <numFmt numFmtId="165" formatCode="d/m/yy;@"/>
    <numFmt numFmtId="166" formatCode="_-* #,##0.00\ [$€]_-;\-* #,##0.00\ [$€]_-;_-* &quot;-&quot;??\ [$€]_-;_-@_-"/>
    <numFmt numFmtId="167" formatCode="0.0%"/>
    <numFmt numFmtId="168" formatCode="dd/mm/yy;@"/>
    <numFmt numFmtId="169" formatCode="d/m/yyyy;@"/>
    <numFmt numFmtId="170" formatCode="_-* #,##0_-;\-* #,##0_-;_-* &quot;-&quot;??_-;_-@_-"/>
    <numFmt numFmtId="171" formatCode="0.0000"/>
    <numFmt numFmtId="172" formatCode="_-* #,##0_-;\-* #,##0_-;_-* \-??_-;_-@_-"/>
    <numFmt numFmtId="173" formatCode="_-* #,##0.00_-;\-* #,##0.00_-;_-* \-??_-;_-@_-"/>
    <numFmt numFmtId="174" formatCode="_-* #,##0.000_-;\-* #,##0.000_-;_-* &quot;-&quot;??_-;_-@_-"/>
    <numFmt numFmtId="175" formatCode="_-* #,##0.0000_-;\-* #,##0.0000_-;_-* &quot;-&quot;??_-;_-@_-"/>
    <numFmt numFmtId="176" formatCode="#,##0.0000"/>
  </numFmts>
  <fonts count="19" x14ac:knownFonts="1">
    <font>
      <sz val="10"/>
      <name val="Arial"/>
    </font>
    <font>
      <sz val="11"/>
      <color indexed="8"/>
      <name val="Calibri"/>
      <family val="2"/>
    </font>
    <font>
      <sz val="10"/>
      <name val="Arial"/>
    </font>
    <font>
      <sz val="8"/>
      <name val="Arial"/>
      <family val="2"/>
    </font>
    <font>
      <sz val="10"/>
      <name val="Arial"/>
      <family val="2"/>
    </font>
    <font>
      <sz val="8"/>
      <name val="Arial"/>
    </font>
    <font>
      <sz val="11"/>
      <color indexed="17"/>
      <name val="Calibri"/>
      <family val="2"/>
    </font>
    <font>
      <sz val="11"/>
      <color indexed="14"/>
      <name val="Calibri"/>
      <family val="2"/>
    </font>
    <font>
      <sz val="11"/>
      <color indexed="60"/>
      <name val="Calibri"/>
      <family val="2"/>
    </font>
    <font>
      <b/>
      <sz val="11"/>
      <color indexed="9"/>
      <name val="Calibri"/>
      <family val="2"/>
    </font>
    <font>
      <sz val="11"/>
      <color indexed="9"/>
      <name val="Calibri"/>
      <family val="2"/>
    </font>
    <font>
      <b/>
      <sz val="10"/>
      <name val="Century Gothic"/>
      <family val="2"/>
    </font>
    <font>
      <b/>
      <sz val="11"/>
      <name val="Century Gothic"/>
      <family val="2"/>
    </font>
    <font>
      <sz val="11"/>
      <name val="Century Gothic"/>
      <family val="2"/>
    </font>
    <font>
      <b/>
      <sz val="9"/>
      <name val="Century Gothic"/>
      <family val="2"/>
    </font>
    <font>
      <b/>
      <vertAlign val="superscript"/>
      <sz val="11"/>
      <name val="Century Gothic"/>
      <family val="2"/>
    </font>
    <font>
      <b/>
      <i/>
      <sz val="11"/>
      <name val="Century Gothic"/>
      <family val="2"/>
    </font>
    <font>
      <u/>
      <sz val="11"/>
      <name val="Century Gothic"/>
      <family val="2"/>
    </font>
    <font>
      <b/>
      <sz val="11"/>
      <color indexed="63"/>
      <name val="Century Gothic"/>
      <family val="2"/>
    </font>
  </fonts>
  <fills count="19">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indexed="22"/>
        <bgColor indexed="64"/>
      </patternFill>
    </fill>
    <fill>
      <patternFill patternType="solid">
        <fgColor indexed="9"/>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55"/>
      </left>
      <right style="thin">
        <color indexed="55"/>
      </right>
      <top style="thin">
        <color indexed="55"/>
      </top>
      <bottom style="thin">
        <color indexed="55"/>
      </bottom>
      <diagonal/>
    </border>
    <border>
      <left/>
      <right style="medium">
        <color indexed="8"/>
      </right>
      <top/>
      <bottom style="medium">
        <color indexed="8"/>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medium">
        <color indexed="8"/>
      </left>
      <right/>
      <top style="medium">
        <color indexed="8"/>
      </top>
      <bottom/>
      <diagonal/>
    </border>
    <border>
      <left/>
      <right/>
      <top style="medium">
        <color indexed="8"/>
      </top>
      <bottom/>
      <diagonal/>
    </border>
    <border>
      <left/>
      <right/>
      <top style="medium">
        <color indexed="64"/>
      </top>
      <bottom/>
      <diagonal/>
    </border>
    <border>
      <left/>
      <right style="medium">
        <color indexed="64"/>
      </right>
      <top style="medium">
        <color indexed="64"/>
      </top>
      <bottom/>
      <diagonal/>
    </border>
    <border>
      <left/>
      <right style="medium">
        <color indexed="8"/>
      </right>
      <top/>
      <bottom/>
      <diagonal/>
    </border>
    <border>
      <left style="hair">
        <color indexed="8"/>
      </left>
      <right style="hair">
        <color indexed="8"/>
      </right>
      <top style="hair">
        <color indexed="8"/>
      </top>
      <bottom style="hair">
        <color indexed="8"/>
      </bottom>
      <diagonal/>
    </border>
    <border>
      <left/>
      <right/>
      <top style="hair">
        <color indexed="8"/>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8"/>
      </left>
      <right/>
      <top/>
      <bottom/>
      <diagonal/>
    </border>
    <border>
      <left/>
      <right/>
      <top/>
      <bottom style="hair">
        <color indexed="8"/>
      </bottom>
      <diagonal/>
    </border>
    <border>
      <left style="medium">
        <color indexed="8"/>
      </left>
      <right/>
      <top/>
      <bottom style="medium">
        <color indexed="8"/>
      </bottom>
      <diagonal/>
    </border>
    <border>
      <left/>
      <right/>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bottom style="hair">
        <color indexed="64"/>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64"/>
      </top>
      <bottom style="thin">
        <color indexed="64"/>
      </bottom>
      <diagonal/>
    </border>
    <border>
      <left style="thin">
        <color indexed="8"/>
      </left>
      <right style="medium">
        <color indexed="8"/>
      </right>
      <top style="medium">
        <color indexed="8"/>
      </top>
      <bottom style="thin">
        <color indexed="8"/>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64"/>
      </left>
      <right/>
      <top/>
      <bottom/>
      <diagonal/>
    </border>
    <border>
      <left/>
      <right style="thin">
        <color indexed="64"/>
      </right>
      <top/>
      <bottom/>
      <diagonal/>
    </border>
  </borders>
  <cellStyleXfs count="47">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10" fillId="10"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6" borderId="0" applyNumberFormat="0" applyBorder="0" applyAlignment="0" applyProtection="0"/>
    <xf numFmtId="0" fontId="10" fillId="10" borderId="0" applyNumberFormat="0" applyBorder="0" applyAlignment="0" applyProtection="0"/>
    <xf numFmtId="0" fontId="10" fillId="3"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4" borderId="0" applyNumberFormat="0" applyBorder="0" applyAlignment="0" applyProtection="0"/>
    <xf numFmtId="0" fontId="9" fillId="11" borderId="1" applyNumberFormat="0" applyAlignment="0" applyProtection="0"/>
    <xf numFmtId="166"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173" fontId="2" fillId="0" borderId="0" applyFill="0" applyBorder="0" applyAlignment="0" applyProtection="0"/>
    <xf numFmtId="0" fontId="8" fillId="8" borderId="0" applyNumberFormat="0" applyBorder="0" applyAlignment="0" applyProtection="0"/>
    <xf numFmtId="0" fontId="7" fillId="15" borderId="0" applyNumberFormat="0" applyBorder="0" applyAlignment="0" applyProtection="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6" fillId="16" borderId="0" applyNumberFormat="0" applyBorder="0" applyAlignment="0" applyProtection="0"/>
    <xf numFmtId="164" fontId="2" fillId="0" borderId="0" applyFont="0" applyFill="0" applyBorder="0" applyAlignment="0" applyProtection="0"/>
  </cellStyleXfs>
  <cellXfs count="390">
    <xf numFmtId="0" fontId="0" fillId="0" borderId="0" xfId="0"/>
    <xf numFmtId="0" fontId="12" fillId="0" borderId="0" xfId="42" applyFont="1" applyBorder="1" applyAlignment="1">
      <alignment horizontal="center" vertical="center"/>
    </xf>
    <xf numFmtId="0" fontId="13" fillId="0" borderId="0" xfId="42" applyFont="1"/>
    <xf numFmtId="0" fontId="12" fillId="0" borderId="0" xfId="42" applyFont="1" applyBorder="1" applyAlignment="1">
      <alignment horizontal="center" vertical="center" wrapText="1"/>
    </xf>
    <xf numFmtId="0" fontId="13" fillId="0" borderId="0" xfId="42" applyFont="1" applyAlignment="1">
      <alignment horizontal="right"/>
    </xf>
    <xf numFmtId="0" fontId="12" fillId="0" borderId="0" xfId="42" applyFont="1" applyAlignment="1">
      <alignment horizontal="center" vertical="center"/>
    </xf>
    <xf numFmtId="0" fontId="12" fillId="0" borderId="0" xfId="42" applyFont="1" applyBorder="1" applyAlignment="1">
      <alignment vertical="center"/>
    </xf>
    <xf numFmtId="0" fontId="12" fillId="0" borderId="0" xfId="42" applyFont="1" applyBorder="1" applyAlignment="1">
      <alignment horizontal="right" vertical="center" wrapText="1"/>
    </xf>
    <xf numFmtId="0" fontId="12" fillId="0" borderId="0" xfId="42" applyFont="1" applyBorder="1" applyAlignment="1">
      <alignment horizontal="right" vertical="center"/>
    </xf>
    <xf numFmtId="0" fontId="12" fillId="0" borderId="21" xfId="42" applyFont="1" applyFill="1" applyBorder="1" applyAlignment="1">
      <alignment horizontal="center" vertical="center"/>
    </xf>
    <xf numFmtId="0" fontId="13" fillId="0" borderId="0" xfId="42" applyFont="1" applyAlignment="1">
      <alignment vertical="center"/>
    </xf>
    <xf numFmtId="0" fontId="13" fillId="0" borderId="0" xfId="42" applyFont="1" applyAlignment="1">
      <alignment horizontal="left"/>
    </xf>
    <xf numFmtId="0" fontId="12" fillId="0" borderId="0" xfId="42" applyFont="1" applyAlignment="1">
      <alignment horizontal="center"/>
    </xf>
    <xf numFmtId="14" fontId="12" fillId="0" borderId="21" xfId="42" applyNumberFormat="1" applyFont="1" applyBorder="1" applyAlignment="1">
      <alignment horizontal="center" vertical="center"/>
    </xf>
    <xf numFmtId="0" fontId="12" fillId="0" borderId="0" xfId="42" applyFont="1" applyAlignment="1">
      <alignment vertical="center"/>
    </xf>
    <xf numFmtId="0" fontId="12" fillId="18" borderId="0" xfId="42" applyFont="1" applyFill="1" applyAlignment="1">
      <alignment horizontal="center" vertical="center"/>
    </xf>
    <xf numFmtId="0" fontId="12" fillId="0" borderId="0" xfId="42" applyFont="1" applyBorder="1" applyAlignment="1">
      <alignment horizontal="right" vertical="top" wrapText="1" indent="1"/>
    </xf>
    <xf numFmtId="0" fontId="12" fillId="0" borderId="0" xfId="42" applyFont="1" applyBorder="1" applyAlignment="1">
      <alignment horizontal="left" vertical="center"/>
    </xf>
    <xf numFmtId="0" fontId="12" fillId="0" borderId="22" xfId="42" applyFont="1" applyBorder="1" applyAlignment="1">
      <alignment horizontal="left" vertical="center"/>
    </xf>
    <xf numFmtId="0" fontId="13" fillId="0" borderId="0" xfId="42" applyFont="1" applyAlignment="1">
      <alignment vertical="center" wrapText="1"/>
    </xf>
    <xf numFmtId="0" fontId="13" fillId="0" borderId="0" xfId="42" applyFont="1" applyBorder="1" applyAlignment="1">
      <alignment vertical="center"/>
    </xf>
    <xf numFmtId="0" fontId="12" fillId="0" borderId="0" xfId="42" applyFont="1" applyAlignment="1">
      <alignment horizontal="right" vertical="top" wrapText="1" indent="1"/>
    </xf>
    <xf numFmtId="49" fontId="12" fillId="0" borderId="44" xfId="42" applyNumberFormat="1" applyFont="1" applyFill="1" applyBorder="1" applyAlignment="1">
      <alignment horizontal="center" vertical="center"/>
    </xf>
    <xf numFmtId="49" fontId="12" fillId="0" borderId="43" xfId="42" applyNumberFormat="1" applyFont="1" applyBorder="1" applyAlignment="1">
      <alignment horizontal="center" vertical="center"/>
    </xf>
    <xf numFmtId="0" fontId="12" fillId="0" borderId="0" xfId="42" applyFont="1" applyAlignment="1">
      <alignment horizontal="left" vertical="center"/>
    </xf>
    <xf numFmtId="0" fontId="13" fillId="0" borderId="0" xfId="42" applyFont="1" applyAlignment="1">
      <alignment horizontal="left" vertical="center"/>
    </xf>
    <xf numFmtId="49" fontId="12" fillId="0" borderId="44" xfId="42" applyNumberFormat="1" applyFont="1" applyBorder="1" applyAlignment="1">
      <alignment horizontal="center" vertical="center"/>
    </xf>
    <xf numFmtId="0" fontId="12" fillId="0" borderId="0" xfId="42" applyFont="1" applyBorder="1" applyAlignment="1">
      <alignment horizontal="left" vertical="center" wrapText="1" indent="5"/>
    </xf>
    <xf numFmtId="0" fontId="12" fillId="0" borderId="0" xfId="42" applyFont="1" applyBorder="1" applyAlignment="1">
      <alignment horizontal="left" vertical="center" indent="1"/>
    </xf>
    <xf numFmtId="0" fontId="12" fillId="0" borderId="0" xfId="0" applyFont="1" applyAlignment="1">
      <alignment vertical="center"/>
    </xf>
    <xf numFmtId="49" fontId="12" fillId="0" borderId="0" xfId="42" applyNumberFormat="1" applyFont="1" applyBorder="1" applyAlignment="1">
      <alignment horizontal="center" vertical="center"/>
    </xf>
    <xf numFmtId="0" fontId="12" fillId="0" borderId="0" xfId="0" applyFont="1" applyBorder="1" applyAlignment="1">
      <alignment vertical="center"/>
    </xf>
    <xf numFmtId="0" fontId="12" fillId="0" borderId="0" xfId="0" applyFont="1" applyBorder="1" applyAlignment="1">
      <alignment horizontal="left" vertical="center" wrapText="1"/>
    </xf>
    <xf numFmtId="0" fontId="12" fillId="0" borderId="0" xfId="0" applyFont="1" applyBorder="1" applyAlignment="1">
      <alignment vertical="center" wrapText="1"/>
    </xf>
    <xf numFmtId="0" fontId="12" fillId="0" borderId="0" xfId="0" applyFont="1" applyBorder="1" applyAlignment="1">
      <alignment horizontal="left" vertical="center" indent="1"/>
    </xf>
    <xf numFmtId="0" fontId="12" fillId="0" borderId="0" xfId="42" applyFont="1" applyBorder="1" applyAlignment="1">
      <alignment horizontal="left" vertical="center" wrapText="1"/>
    </xf>
    <xf numFmtId="0" fontId="12" fillId="0" borderId="18" xfId="42" applyFont="1" applyBorder="1" applyAlignment="1">
      <alignment vertical="center" wrapText="1"/>
    </xf>
    <xf numFmtId="0" fontId="12" fillId="0" borderId="19" xfId="42" applyFont="1" applyBorder="1" applyAlignment="1">
      <alignment vertical="center" wrapText="1"/>
    </xf>
    <xf numFmtId="0" fontId="12" fillId="0" borderId="23" xfId="42" applyFont="1" applyBorder="1" applyAlignment="1">
      <alignment vertical="center" wrapText="1"/>
    </xf>
    <xf numFmtId="0" fontId="12" fillId="0" borderId="24" xfId="42" applyFont="1" applyBorder="1" applyAlignment="1">
      <alignment horizontal="left" vertical="center" indent="1"/>
    </xf>
    <xf numFmtId="169" fontId="12" fillId="0" borderId="25" xfId="42" applyNumberFormat="1" applyFont="1" applyBorder="1" applyAlignment="1">
      <alignment horizontal="center" vertical="center" wrapText="1"/>
    </xf>
    <xf numFmtId="0" fontId="12" fillId="0" borderId="0" xfId="42" applyFont="1" applyBorder="1" applyAlignment="1">
      <alignment vertical="center" wrapText="1"/>
    </xf>
    <xf numFmtId="0" fontId="12" fillId="0" borderId="6" xfId="42" applyFont="1" applyBorder="1" applyAlignment="1">
      <alignment vertical="center" wrapText="1"/>
    </xf>
    <xf numFmtId="0" fontId="12" fillId="0" borderId="24" xfId="42" applyFont="1" applyBorder="1" applyAlignment="1">
      <alignment vertical="center" wrapText="1"/>
    </xf>
    <xf numFmtId="0" fontId="12" fillId="0" borderId="23" xfId="42" applyFont="1" applyBorder="1" applyAlignment="1">
      <alignment horizontal="left" vertical="center" wrapText="1"/>
    </xf>
    <xf numFmtId="0" fontId="13" fillId="0" borderId="0" xfId="42" applyFont="1" applyBorder="1" applyAlignment="1">
      <alignment horizontal="center" vertical="top" wrapText="1"/>
    </xf>
    <xf numFmtId="0" fontId="13" fillId="0" borderId="0" xfId="42" applyFont="1" applyBorder="1"/>
    <xf numFmtId="14" fontId="12" fillId="0" borderId="24" xfId="42" applyNumberFormat="1" applyFont="1" applyBorder="1" applyAlignment="1">
      <alignment horizontal="center" vertical="center"/>
    </xf>
    <xf numFmtId="0" fontId="13" fillId="0" borderId="26" xfId="42" applyFont="1" applyBorder="1"/>
    <xf numFmtId="0" fontId="13" fillId="0" borderId="27" xfId="42" applyFont="1" applyBorder="1"/>
    <xf numFmtId="0" fontId="13" fillId="0" borderId="28" xfId="42" applyFont="1" applyBorder="1"/>
    <xf numFmtId="0" fontId="13" fillId="0" borderId="29" xfId="42" applyFont="1" applyBorder="1"/>
    <xf numFmtId="0" fontId="13" fillId="0" borderId="0" xfId="42" applyFont="1" applyBorder="1" applyAlignment="1">
      <alignment horizontal="center"/>
    </xf>
    <xf numFmtId="0" fontId="13" fillId="0" borderId="0" xfId="42" applyFont="1" applyBorder="1" applyAlignment="1"/>
    <xf numFmtId="0" fontId="13" fillId="0" borderId="20" xfId="42" applyFont="1" applyBorder="1" applyAlignment="1"/>
    <xf numFmtId="0" fontId="13" fillId="0" borderId="20" xfId="42" applyFont="1" applyBorder="1"/>
    <xf numFmtId="168" fontId="13" fillId="0" borderId="30" xfId="42" applyNumberFormat="1" applyFont="1" applyBorder="1" applyAlignment="1"/>
    <xf numFmtId="0" fontId="13" fillId="0" borderId="30" xfId="42" applyFont="1" applyBorder="1" applyAlignment="1"/>
    <xf numFmtId="0" fontId="13" fillId="0" borderId="31" xfId="42" applyFont="1" applyBorder="1"/>
    <xf numFmtId="0" fontId="13" fillId="0" borderId="32" xfId="42" applyFont="1" applyBorder="1"/>
    <xf numFmtId="0" fontId="13" fillId="0" borderId="12" xfId="42" applyFont="1" applyBorder="1"/>
    <xf numFmtId="0" fontId="12" fillId="0" borderId="0" xfId="0" applyFont="1" applyFill="1" applyAlignment="1"/>
    <xf numFmtId="0" fontId="12" fillId="0" borderId="0" xfId="0" applyFont="1" applyFill="1" applyBorder="1" applyAlignment="1">
      <alignment vertical="center"/>
    </xf>
    <xf numFmtId="4" fontId="12" fillId="0" borderId="0" xfId="0" applyNumberFormat="1" applyFont="1" applyBorder="1" applyAlignment="1">
      <alignment horizontal="left"/>
    </xf>
    <xf numFmtId="0" fontId="13" fillId="0" borderId="0" xfId="0" applyFont="1"/>
    <xf numFmtId="0" fontId="13" fillId="0" borderId="0" xfId="0" applyFont="1" applyBorder="1"/>
    <xf numFmtId="0" fontId="12" fillId="0" borderId="0" xfId="0" applyFont="1" applyFill="1" applyBorder="1" applyAlignment="1">
      <alignment horizontal="right" vertical="center"/>
    </xf>
    <xf numFmtId="0" fontId="12" fillId="0" borderId="40" xfId="0" applyFont="1" applyFill="1" applyBorder="1" applyAlignment="1">
      <alignment horizontal="center" vertical="center"/>
    </xf>
    <xf numFmtId="0" fontId="13" fillId="0" borderId="0" xfId="0" applyFont="1" applyFill="1" applyBorder="1" applyAlignment="1">
      <alignment horizontal="center" vertical="center"/>
    </xf>
    <xf numFmtId="0" fontId="12" fillId="0" borderId="0" xfId="0" applyFont="1" applyFill="1" applyBorder="1" applyAlignment="1"/>
    <xf numFmtId="0" fontId="13" fillId="0" borderId="0" xfId="0" applyFont="1" applyBorder="1" applyAlignment="1">
      <alignment vertical="center"/>
    </xf>
    <xf numFmtId="43" fontId="13" fillId="0" borderId="0" xfId="27" applyFont="1" applyBorder="1" applyAlignment="1">
      <alignment horizontal="right" vertical="center"/>
    </xf>
    <xf numFmtId="0" fontId="13" fillId="0" borderId="0" xfId="0" applyFont="1" applyFill="1" applyBorder="1"/>
    <xf numFmtId="0" fontId="13" fillId="0" borderId="0" xfId="0" applyFont="1" applyFill="1" applyBorder="1" applyAlignment="1">
      <alignment horizontal="center"/>
    </xf>
    <xf numFmtId="165" fontId="13" fillId="0" borderId="0" xfId="0" applyNumberFormat="1" applyFont="1" applyFill="1" applyBorder="1" applyAlignment="1">
      <alignment horizontal="center"/>
    </xf>
    <xf numFmtId="4" fontId="13" fillId="0" borderId="0" xfId="0" applyNumberFormat="1" applyFont="1" applyFill="1" applyBorder="1" applyAlignment="1">
      <alignment vertical="center"/>
    </xf>
    <xf numFmtId="4" fontId="13" fillId="0" borderId="0" xfId="0" applyNumberFormat="1" applyFont="1" applyFill="1" applyAlignment="1">
      <alignment vertical="center"/>
    </xf>
    <xf numFmtId="43" fontId="13" fillId="0" borderId="0" xfId="27" applyFont="1" applyFill="1" applyAlignment="1">
      <alignment horizontal="right" vertical="center"/>
    </xf>
    <xf numFmtId="0" fontId="13" fillId="0" borderId="0" xfId="0" applyFont="1" applyAlignment="1">
      <alignment vertical="center"/>
    </xf>
    <xf numFmtId="0" fontId="12" fillId="0" borderId="0" xfId="0" applyFont="1" applyFill="1" applyBorder="1" applyAlignment="1">
      <alignment horizontal="left" vertical="center"/>
    </xf>
    <xf numFmtId="1" fontId="12" fillId="0" borderId="40" xfId="0" applyNumberFormat="1" applyFont="1" applyFill="1" applyBorder="1" applyAlignment="1">
      <alignment horizontal="center" vertical="center"/>
    </xf>
    <xf numFmtId="0" fontId="13" fillId="0" borderId="0" xfId="0" applyFont="1" applyFill="1" applyAlignment="1">
      <alignment horizontal="left"/>
    </xf>
    <xf numFmtId="0" fontId="12" fillId="0" borderId="33"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13" xfId="0" applyFont="1" applyBorder="1" applyAlignment="1">
      <alignment horizontal="center" vertical="center"/>
    </xf>
    <xf numFmtId="41" fontId="12" fillId="0" borderId="14" xfId="28" applyNumberFormat="1" applyFont="1" applyFill="1" applyBorder="1" applyAlignment="1">
      <alignment vertical="center"/>
    </xf>
    <xf numFmtId="43" fontId="12" fillId="0" borderId="14" xfId="27" applyFont="1" applyFill="1" applyBorder="1" applyAlignment="1">
      <alignment horizontal="right" vertical="center"/>
    </xf>
    <xf numFmtId="43" fontId="12" fillId="0" borderId="14" xfId="27" applyFont="1" applyFill="1" applyBorder="1" applyAlignment="1">
      <alignment horizontal="center" vertical="center"/>
    </xf>
    <xf numFmtId="4" fontId="13" fillId="0" borderId="14" xfId="0" applyNumberFormat="1" applyFont="1" applyBorder="1" applyAlignment="1">
      <alignment horizontal="center" vertical="center"/>
    </xf>
    <xf numFmtId="170" fontId="13" fillId="0" borderId="14" xfId="27" applyNumberFormat="1" applyFont="1" applyBorder="1" applyAlignment="1">
      <alignment horizontal="center" vertical="center"/>
    </xf>
    <xf numFmtId="1" fontId="13" fillId="0" borderId="14" xfId="0" applyNumberFormat="1" applyFont="1" applyBorder="1" applyAlignment="1">
      <alignment horizontal="center" vertical="center"/>
    </xf>
    <xf numFmtId="170" fontId="12" fillId="0" borderId="14" xfId="27" applyNumberFormat="1" applyFont="1" applyBorder="1" applyAlignment="1">
      <alignment horizontal="center" vertical="center"/>
    </xf>
    <xf numFmtId="49" fontId="13" fillId="0" borderId="36" xfId="0" applyNumberFormat="1" applyFont="1" applyBorder="1" applyAlignment="1">
      <alignment horizontal="center" vertical="center" wrapText="1"/>
    </xf>
    <xf numFmtId="3" fontId="12" fillId="0" borderId="0" xfId="0" applyNumberFormat="1" applyFont="1" applyBorder="1" applyAlignment="1">
      <alignment horizontal="center" vertical="center" wrapText="1"/>
    </xf>
    <xf numFmtId="4" fontId="12" fillId="0" borderId="0" xfId="0" applyNumberFormat="1" applyFont="1" applyBorder="1" applyAlignment="1">
      <alignment horizontal="center" vertical="center" wrapText="1"/>
    </xf>
    <xf numFmtId="43" fontId="12" fillId="0" borderId="37" xfId="27" applyFont="1" applyFill="1" applyBorder="1" applyAlignment="1">
      <alignment horizontal="right" vertical="center"/>
    </xf>
    <xf numFmtId="41" fontId="12" fillId="0" borderId="15" xfId="28" applyNumberFormat="1" applyFont="1" applyFill="1" applyBorder="1" applyAlignment="1">
      <alignment vertical="center"/>
    </xf>
    <xf numFmtId="43" fontId="12" fillId="0" borderId="15" xfId="27" applyFont="1" applyFill="1" applyBorder="1" applyAlignment="1">
      <alignment horizontal="right" vertical="center"/>
    </xf>
    <xf numFmtId="43" fontId="12" fillId="0" borderId="15" xfId="27" applyFont="1" applyFill="1" applyBorder="1" applyAlignment="1">
      <alignment horizontal="center" vertical="center"/>
    </xf>
    <xf numFmtId="4" fontId="13" fillId="0" borderId="15" xfId="0" applyNumberFormat="1" applyFont="1" applyBorder="1" applyAlignment="1">
      <alignment horizontal="center" vertical="center"/>
    </xf>
    <xf numFmtId="170" fontId="13" fillId="0" borderId="15" xfId="27" applyNumberFormat="1" applyFont="1" applyBorder="1" applyAlignment="1">
      <alignment horizontal="center" vertical="center"/>
    </xf>
    <xf numFmtId="1" fontId="13" fillId="0" borderId="15" xfId="0" applyNumberFormat="1" applyFont="1" applyBorder="1" applyAlignment="1">
      <alignment horizontal="center" vertical="center"/>
    </xf>
    <xf numFmtId="170" fontId="12" fillId="0" borderId="15" xfId="27" applyNumberFormat="1" applyFont="1" applyBorder="1" applyAlignment="1">
      <alignment horizontal="center" vertical="center"/>
    </xf>
    <xf numFmtId="49" fontId="13" fillId="0" borderId="38" xfId="0" applyNumberFormat="1" applyFont="1" applyBorder="1" applyAlignment="1">
      <alignment horizontal="center" vertical="center" wrapText="1"/>
    </xf>
    <xf numFmtId="0" fontId="12" fillId="0" borderId="0" xfId="0" applyFont="1" applyBorder="1" applyAlignment="1">
      <alignment horizontal="right" vertical="center"/>
    </xf>
    <xf numFmtId="170" fontId="12" fillId="0" borderId="33" xfId="0" applyNumberFormat="1" applyFont="1" applyBorder="1" applyAlignment="1">
      <alignment horizontal="center" vertical="center"/>
    </xf>
    <xf numFmtId="43" fontId="12" fillId="0" borderId="35" xfId="0" applyNumberFormat="1" applyFont="1" applyBorder="1" applyAlignment="1">
      <alignment horizontal="center" vertical="center"/>
    </xf>
    <xf numFmtId="170" fontId="12" fillId="0" borderId="35" xfId="0" applyNumberFormat="1" applyFont="1" applyBorder="1" applyAlignment="1">
      <alignment horizontal="center" vertical="center"/>
    </xf>
    <xf numFmtId="170" fontId="12" fillId="0" borderId="10" xfId="0" applyNumberFormat="1" applyFont="1" applyBorder="1" applyAlignment="1">
      <alignment horizontal="center" vertical="center"/>
    </xf>
    <xf numFmtId="0" fontId="12" fillId="0" borderId="0" xfId="0" applyFont="1" applyBorder="1" applyAlignment="1">
      <alignment horizontal="center" vertical="center"/>
    </xf>
    <xf numFmtId="170" fontId="12" fillId="0" borderId="0" xfId="27" applyNumberFormat="1" applyFont="1" applyBorder="1" applyAlignment="1">
      <alignment horizontal="center"/>
    </xf>
    <xf numFmtId="4" fontId="12" fillId="0" borderId="0" xfId="0" applyNumberFormat="1" applyFont="1" applyBorder="1" applyAlignment="1">
      <alignment horizontal="right" vertical="center"/>
    </xf>
    <xf numFmtId="171" fontId="12" fillId="0" borderId="0" xfId="0" applyNumberFormat="1" applyFont="1" applyBorder="1" applyAlignment="1">
      <alignment horizontal="center" vertical="center"/>
    </xf>
    <xf numFmtId="170" fontId="12" fillId="0" borderId="0" xfId="0" applyNumberFormat="1" applyFont="1" applyBorder="1" applyAlignment="1">
      <alignment horizontal="center" vertical="center"/>
    </xf>
    <xf numFmtId="2" fontId="12" fillId="0" borderId="0" xfId="0" applyNumberFormat="1" applyFont="1" applyBorder="1" applyAlignment="1">
      <alignment horizontal="center" vertical="center"/>
    </xf>
    <xf numFmtId="2" fontId="12" fillId="0" borderId="0" xfId="0" applyNumberFormat="1" applyFont="1" applyBorder="1" applyAlignment="1">
      <alignment horizontal="right"/>
    </xf>
    <xf numFmtId="43" fontId="12" fillId="0" borderId="0" xfId="32" applyFont="1" applyBorder="1" applyAlignment="1">
      <alignment horizontal="center"/>
    </xf>
    <xf numFmtId="4" fontId="13" fillId="0" borderId="0" xfId="0" applyNumberFormat="1" applyFont="1"/>
    <xf numFmtId="0" fontId="13" fillId="0" borderId="16" xfId="0" applyFont="1" applyBorder="1"/>
    <xf numFmtId="0" fontId="13" fillId="0" borderId="17" xfId="0" applyFont="1" applyBorder="1"/>
    <xf numFmtId="0" fontId="13" fillId="0" borderId="18" xfId="0" applyFont="1" applyBorder="1"/>
    <xf numFmtId="43" fontId="12" fillId="0" borderId="18" xfId="27" applyNumberFormat="1" applyFont="1" applyBorder="1" applyAlignment="1">
      <alignment horizontal="center" vertical="center"/>
    </xf>
    <xf numFmtId="0" fontId="13" fillId="0" borderId="18" xfId="0" applyFont="1" applyBorder="1" applyAlignment="1">
      <alignment vertical="center"/>
    </xf>
    <xf numFmtId="0" fontId="13" fillId="0" borderId="18" xfId="0" applyNumberFormat="1" applyFont="1" applyBorder="1" applyAlignment="1">
      <alignment vertical="center"/>
    </xf>
    <xf numFmtId="0" fontId="13" fillId="0" borderId="19" xfId="0" applyFont="1" applyBorder="1" applyAlignment="1">
      <alignment vertical="center"/>
    </xf>
    <xf numFmtId="0" fontId="13" fillId="0" borderId="20" xfId="0" applyFont="1" applyBorder="1" applyAlignment="1">
      <alignment horizontal="center" wrapText="1"/>
    </xf>
    <xf numFmtId="0" fontId="13" fillId="0" borderId="20" xfId="0" applyFont="1" applyBorder="1"/>
    <xf numFmtId="0" fontId="13" fillId="0" borderId="20" xfId="0" applyFont="1" applyBorder="1" applyAlignment="1">
      <alignment horizontal="center"/>
    </xf>
    <xf numFmtId="0" fontId="13" fillId="0" borderId="12" xfId="0" applyFont="1" applyBorder="1"/>
    <xf numFmtId="0" fontId="14" fillId="0" borderId="35"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10" xfId="0" applyFont="1" applyBorder="1" applyAlignment="1">
      <alignment horizontal="center" vertical="center" wrapText="1"/>
    </xf>
    <xf numFmtId="0" fontId="12" fillId="0" borderId="0" xfId="0" applyFont="1" applyFill="1" applyAlignment="1">
      <alignment vertical="center"/>
    </xf>
    <xf numFmtId="0" fontId="11" fillId="0" borderId="0" xfId="0" applyFont="1"/>
    <xf numFmtId="0" fontId="12" fillId="0" borderId="0" xfId="0" applyFont="1" applyBorder="1" applyAlignment="1">
      <alignment horizontal="left"/>
    </xf>
    <xf numFmtId="0" fontId="13" fillId="0" borderId="0" xfId="0" applyFont="1" applyBorder="1" applyAlignment="1">
      <alignment horizontal="left"/>
    </xf>
    <xf numFmtId="0" fontId="12" fillId="0" borderId="0" xfId="0" applyFont="1" applyBorder="1" applyAlignment="1">
      <alignment horizontal="center"/>
    </xf>
    <xf numFmtId="0" fontId="13" fillId="0" borderId="0" xfId="0" applyFont="1" applyBorder="1" applyAlignment="1">
      <alignment horizontal="right"/>
    </xf>
    <xf numFmtId="0" fontId="13" fillId="0" borderId="0" xfId="0" applyFont="1" applyBorder="1" applyAlignment="1">
      <alignment horizontal="center" vertical="center"/>
    </xf>
    <xf numFmtId="43" fontId="13" fillId="0" borderId="0" xfId="27" applyFont="1" applyFill="1" applyBorder="1" applyAlignment="1">
      <alignment horizontal="right" vertical="center"/>
    </xf>
    <xf numFmtId="0" fontId="13" fillId="0" borderId="0" xfId="0" applyFont="1" applyBorder="1" applyAlignment="1">
      <alignment horizontal="center"/>
    </xf>
    <xf numFmtId="0" fontId="13" fillId="0" borderId="0" xfId="0" applyFont="1" applyFill="1" applyBorder="1" applyAlignment="1">
      <alignment horizontal="right" vertical="center"/>
    </xf>
    <xf numFmtId="0" fontId="12" fillId="0" borderId="0" xfId="0" applyFont="1" applyAlignment="1"/>
    <xf numFmtId="0" fontId="12" fillId="0" borderId="0" xfId="0" applyFont="1" applyAlignment="1">
      <alignment horizontal="center"/>
    </xf>
    <xf numFmtId="0" fontId="12" fillId="0" borderId="0" xfId="0" applyFont="1" applyBorder="1" applyAlignment="1"/>
    <xf numFmtId="0" fontId="12" fillId="0" borderId="0" xfId="0" applyFont="1"/>
    <xf numFmtId="0" fontId="12" fillId="0" borderId="3" xfId="0" quotePrefix="1" applyFont="1" applyBorder="1" applyAlignment="1">
      <alignment horizontal="center" vertical="top"/>
    </xf>
    <xf numFmtId="0" fontId="12" fillId="0" borderId="2" xfId="0" applyFont="1" applyFill="1" applyBorder="1" applyAlignment="1">
      <alignment horizontal="center" vertical="top" wrapText="1"/>
    </xf>
    <xf numFmtId="43" fontId="13" fillId="0" borderId="2" xfId="27" applyFont="1" applyBorder="1"/>
    <xf numFmtId="43" fontId="13" fillId="0" borderId="3" xfId="27" applyFont="1" applyBorder="1"/>
    <xf numFmtId="43" fontId="16" fillId="17" borderId="4" xfId="27" applyFont="1" applyFill="1" applyBorder="1" applyAlignment="1">
      <alignment horizontal="center" vertical="center"/>
    </xf>
    <xf numFmtId="43" fontId="16" fillId="18" borderId="5" xfId="27" applyFont="1" applyFill="1" applyBorder="1" applyAlignment="1">
      <alignment horizontal="center" vertical="center"/>
    </xf>
    <xf numFmtId="43" fontId="16" fillId="18" borderId="2" xfId="27" applyFont="1" applyFill="1" applyBorder="1" applyAlignment="1">
      <alignment horizontal="center" vertical="center"/>
    </xf>
    <xf numFmtId="0" fontId="12" fillId="0" borderId="0" xfId="0" applyFont="1" applyBorder="1"/>
    <xf numFmtId="0" fontId="13" fillId="0" borderId="0" xfId="0" applyFont="1" applyBorder="1" applyAlignment="1">
      <alignment vertical="center" wrapText="1"/>
    </xf>
    <xf numFmtId="0" fontId="13" fillId="0" borderId="6" xfId="0" applyFont="1" applyBorder="1" applyAlignment="1">
      <alignment vertical="center" wrapText="1"/>
    </xf>
    <xf numFmtId="167" fontId="12" fillId="0" borderId="4" xfId="43" applyNumberFormat="1" applyFont="1" applyBorder="1" applyAlignment="1">
      <alignment horizontal="center" vertical="center"/>
    </xf>
    <xf numFmtId="0" fontId="13" fillId="0" borderId="29" xfId="42" applyFont="1" applyBorder="1" applyAlignment="1">
      <alignment horizontal="center" vertical="center"/>
    </xf>
    <xf numFmtId="0" fontId="11" fillId="0" borderId="2" xfId="0" applyFont="1" applyBorder="1" applyAlignment="1">
      <alignment horizontal="center" vertical="center" wrapText="1"/>
    </xf>
    <xf numFmtId="0" fontId="11" fillId="18"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3" fillId="0" borderId="0" xfId="0" applyFont="1" applyFill="1" applyBorder="1" applyAlignment="1">
      <alignment vertical="center"/>
    </xf>
    <xf numFmtId="0" fontId="12" fillId="0" borderId="0" xfId="0" quotePrefix="1" applyFont="1" applyFill="1" applyBorder="1" applyAlignment="1">
      <alignment vertical="center"/>
    </xf>
    <xf numFmtId="0" fontId="13" fillId="18" borderId="7" xfId="0" applyFont="1" applyFill="1" applyBorder="1" applyAlignment="1">
      <alignment horizontal="center" vertical="top"/>
    </xf>
    <xf numFmtId="0" fontId="13" fillId="18" borderId="8" xfId="0" applyFont="1" applyFill="1" applyBorder="1" applyAlignment="1">
      <alignment horizontal="center" vertical="top"/>
    </xf>
    <xf numFmtId="0" fontId="13" fillId="18" borderId="9" xfId="0" applyFont="1" applyFill="1" applyBorder="1" applyAlignment="1">
      <alignment horizontal="center" vertical="top"/>
    </xf>
    <xf numFmtId="0" fontId="13" fillId="0" borderId="0" xfId="0" applyFont="1" applyAlignment="1">
      <alignment vertical="top"/>
    </xf>
    <xf numFmtId="0" fontId="12" fillId="0" borderId="2" xfId="0" applyFont="1" applyBorder="1" applyAlignment="1">
      <alignment horizontal="center" vertical="center" wrapText="1"/>
    </xf>
    <xf numFmtId="0" fontId="12" fillId="18"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Border="1" applyAlignment="1">
      <alignment horizontal="center" vertical="center"/>
    </xf>
    <xf numFmtId="43" fontId="13" fillId="0" borderId="2" xfId="27" applyFont="1" applyBorder="1" applyAlignment="1">
      <alignment horizontal="center" vertical="center"/>
    </xf>
    <xf numFmtId="43" fontId="13" fillId="18" borderId="2" xfId="27" applyFont="1" applyFill="1" applyBorder="1" applyAlignment="1">
      <alignment horizontal="center" vertical="center"/>
    </xf>
    <xf numFmtId="9" fontId="13" fillId="0" borderId="2" xfId="43" applyFont="1" applyBorder="1" applyAlignment="1">
      <alignment horizontal="center" vertical="center"/>
    </xf>
    <xf numFmtId="0" fontId="13" fillId="0" borderId="2" xfId="0" applyFont="1" applyBorder="1"/>
    <xf numFmtId="0" fontId="13" fillId="0" borderId="3" xfId="0" applyFont="1" applyBorder="1" applyAlignment="1">
      <alignment horizontal="center" vertical="center"/>
    </xf>
    <xf numFmtId="43" fontId="13" fillId="0" borderId="3" xfId="27" applyFont="1" applyBorder="1" applyAlignment="1">
      <alignment horizontal="center" vertical="center"/>
    </xf>
    <xf numFmtId="9" fontId="13" fillId="0" borderId="3" xfId="43" applyFont="1" applyBorder="1" applyAlignment="1">
      <alignment horizontal="center" vertical="center"/>
    </xf>
    <xf numFmtId="43" fontId="16" fillId="17" borderId="10" xfId="27" applyFont="1" applyFill="1" applyBorder="1" applyAlignment="1">
      <alignment vertical="center"/>
    </xf>
    <xf numFmtId="43" fontId="13" fillId="0" borderId="8" xfId="27" applyFont="1" applyBorder="1" applyAlignment="1">
      <alignment vertical="center"/>
    </xf>
    <xf numFmtId="43" fontId="13" fillId="0" borderId="0" xfId="27" applyFont="1" applyBorder="1" applyAlignment="1">
      <alignment vertical="center"/>
    </xf>
    <xf numFmtId="43" fontId="13" fillId="0" borderId="0" xfId="27" applyFont="1" applyFill="1" applyBorder="1" applyAlignment="1">
      <alignment horizontal="center" vertical="center"/>
    </xf>
    <xf numFmtId="0" fontId="13" fillId="0" borderId="8" xfId="0" applyFont="1" applyBorder="1" applyAlignment="1">
      <alignment horizontal="center" vertical="center"/>
    </xf>
    <xf numFmtId="0" fontId="13" fillId="0" borderId="0" xfId="0" applyFont="1" applyBorder="1" applyAlignment="1">
      <alignment vertical="top"/>
    </xf>
    <xf numFmtId="0" fontId="13" fillId="0" borderId="0" xfId="0" applyFont="1" applyBorder="1" applyAlignment="1">
      <alignment horizontal="center" vertical="top"/>
    </xf>
    <xf numFmtId="0" fontId="13" fillId="18" borderId="0" xfId="0" applyFont="1" applyFill="1" applyBorder="1" applyAlignment="1">
      <alignment horizontal="center" vertical="top"/>
    </xf>
    <xf numFmtId="0" fontId="13" fillId="0" borderId="39" xfId="0" applyFont="1" applyBorder="1"/>
    <xf numFmtId="0" fontId="13" fillId="0" borderId="19" xfId="0" applyFont="1" applyBorder="1"/>
    <xf numFmtId="0" fontId="13" fillId="0" borderId="23" xfId="42" applyFont="1" applyBorder="1"/>
    <xf numFmtId="0" fontId="13" fillId="0" borderId="0" xfId="0" applyFont="1" applyBorder="1" applyAlignment="1">
      <alignment horizontal="center" wrapText="1"/>
    </xf>
    <xf numFmtId="0" fontId="13" fillId="0" borderId="6" xfId="0" applyFont="1" applyBorder="1"/>
    <xf numFmtId="0" fontId="13" fillId="0" borderId="27" xfId="0" applyFont="1" applyBorder="1"/>
    <xf numFmtId="0" fontId="13" fillId="0" borderId="28" xfId="0" applyFont="1" applyBorder="1"/>
    <xf numFmtId="0" fontId="13" fillId="0" borderId="0" xfId="0" applyFont="1" applyAlignment="1">
      <alignment horizontal="right"/>
    </xf>
    <xf numFmtId="0" fontId="13" fillId="18" borderId="0" xfId="0" applyFont="1" applyFill="1" applyAlignment="1">
      <alignment horizontal="center"/>
    </xf>
    <xf numFmtId="0" fontId="13" fillId="0" borderId="0" xfId="0" applyFont="1" applyFill="1"/>
    <xf numFmtId="0" fontId="13" fillId="0" borderId="0" xfId="0" applyNumberFormat="1" applyFont="1"/>
    <xf numFmtId="0" fontId="13" fillId="18" borderId="0" xfId="0" applyFont="1" applyFill="1" applyAlignment="1">
      <alignment horizontal="center" vertical="center"/>
    </xf>
    <xf numFmtId="9" fontId="12" fillId="17" borderId="4" xfId="0" applyNumberFormat="1" applyFont="1" applyFill="1" applyBorder="1" applyAlignment="1">
      <alignment horizontal="center" vertical="center"/>
    </xf>
    <xf numFmtId="0" fontId="13" fillId="0" borderId="2" xfId="0" applyFont="1" applyBorder="1" applyAlignment="1">
      <alignment horizontal="left" vertical="center" wrapText="1"/>
    </xf>
    <xf numFmtId="43" fontId="13" fillId="0" borderId="2" xfId="27" applyFont="1" applyBorder="1" applyAlignment="1">
      <alignment vertical="center"/>
    </xf>
    <xf numFmtId="0" fontId="12" fillId="18" borderId="2" xfId="0" applyFont="1" applyFill="1" applyBorder="1" applyAlignment="1">
      <alignment horizontal="right" vertical="center"/>
    </xf>
    <xf numFmtId="0" fontId="12" fillId="18" borderId="2" xfId="0" applyFont="1" applyFill="1" applyBorder="1" applyAlignment="1">
      <alignment horizontal="center"/>
    </xf>
    <xf numFmtId="0" fontId="13" fillId="0" borderId="0" xfId="0" applyFont="1" applyFill="1" applyBorder="1" applyAlignment="1">
      <alignment horizontal="left"/>
    </xf>
    <xf numFmtId="0" fontId="13" fillId="0" borderId="0" xfId="42" applyFont="1" applyBorder="1" applyAlignment="1">
      <alignment vertical="top"/>
    </xf>
    <xf numFmtId="0" fontId="13" fillId="0" borderId="0" xfId="0" applyFont="1" applyFill="1" applyAlignment="1">
      <alignment horizontal="center"/>
    </xf>
    <xf numFmtId="0" fontId="13" fillId="0" borderId="0" xfId="0" applyNumberFormat="1" applyFont="1" applyFill="1"/>
    <xf numFmtId="0" fontId="13" fillId="0" borderId="0" xfId="0" applyFont="1" applyFill="1" applyAlignment="1">
      <alignment horizontal="center" vertical="top"/>
    </xf>
    <xf numFmtId="43" fontId="12" fillId="17" borderId="10" xfId="27" applyFont="1" applyFill="1" applyBorder="1" applyAlignment="1">
      <alignment vertical="center"/>
    </xf>
    <xf numFmtId="0" fontId="13" fillId="0" borderId="0" xfId="0" quotePrefix="1" applyFont="1" applyBorder="1" applyAlignment="1">
      <alignment vertical="top"/>
    </xf>
    <xf numFmtId="0" fontId="12" fillId="0" borderId="40" xfId="0" applyNumberFormat="1" applyFont="1" applyFill="1" applyBorder="1" applyAlignment="1">
      <alignment horizontal="center" vertical="center"/>
    </xf>
    <xf numFmtId="0" fontId="12" fillId="18" borderId="41" xfId="0" applyNumberFormat="1" applyFont="1" applyFill="1" applyBorder="1" applyAlignment="1">
      <alignment horizontal="center" wrapText="1"/>
    </xf>
    <xf numFmtId="0" fontId="12" fillId="18" borderId="2" xfId="0" applyNumberFormat="1" applyFont="1" applyFill="1" applyBorder="1" applyAlignment="1">
      <alignment horizontal="center" wrapText="1"/>
    </xf>
    <xf numFmtId="0" fontId="12" fillId="17" borderId="2" xfId="0" applyFont="1" applyFill="1" applyBorder="1" applyAlignment="1">
      <alignment horizontal="center" vertical="center" wrapText="1"/>
    </xf>
    <xf numFmtId="0" fontId="12" fillId="17" borderId="41" xfId="0" applyNumberFormat="1" applyFont="1" applyFill="1" applyBorder="1" applyAlignment="1">
      <alignment horizontal="center" wrapText="1"/>
    </xf>
    <xf numFmtId="0" fontId="13" fillId="17" borderId="2" xfId="0" applyNumberFormat="1" applyFont="1" applyFill="1" applyBorder="1" applyAlignment="1">
      <alignment horizontal="center" vertical="center" wrapText="1"/>
    </xf>
    <xf numFmtId="0" fontId="12" fillId="17" borderId="25" xfId="0" applyNumberFormat="1" applyFont="1" applyFill="1" applyBorder="1" applyAlignment="1">
      <alignment horizontal="center" wrapText="1"/>
    </xf>
    <xf numFmtId="0" fontId="12" fillId="17" borderId="5" xfId="0" applyNumberFormat="1" applyFont="1" applyFill="1" applyBorder="1" applyAlignment="1">
      <alignment horizontal="center" wrapText="1"/>
    </xf>
    <xf numFmtId="0" fontId="13" fillId="0" borderId="2" xfId="0" applyNumberFormat="1" applyFont="1" applyFill="1" applyBorder="1" applyAlignment="1">
      <alignment horizontal="right"/>
    </xf>
    <xf numFmtId="14" fontId="13" fillId="0" borderId="2" xfId="0" applyNumberFormat="1" applyFont="1" applyFill="1" applyBorder="1"/>
    <xf numFmtId="14" fontId="13" fillId="0" borderId="2" xfId="0" applyNumberFormat="1" applyFont="1" applyFill="1" applyBorder="1" applyAlignment="1">
      <alignment horizontal="left"/>
    </xf>
    <xf numFmtId="174" fontId="13" fillId="0" borderId="2" xfId="27" applyNumberFormat="1" applyFont="1" applyFill="1" applyBorder="1"/>
    <xf numFmtId="175" fontId="13" fillId="0" borderId="2" xfId="0" applyNumberFormat="1" applyFont="1" applyFill="1" applyBorder="1" applyAlignment="1">
      <alignment horizontal="right"/>
    </xf>
    <xf numFmtId="164" fontId="13" fillId="0" borderId="2" xfId="26" applyNumberFormat="1" applyFont="1" applyFill="1" applyBorder="1"/>
    <xf numFmtId="10" fontId="13" fillId="0" borderId="2" xfId="43" applyNumberFormat="1" applyFont="1" applyFill="1" applyBorder="1" applyAlignment="1">
      <alignment horizontal="right"/>
    </xf>
    <xf numFmtId="176" fontId="13" fillId="0" borderId="2" xfId="0" applyNumberFormat="1" applyFont="1" applyFill="1" applyBorder="1"/>
    <xf numFmtId="0" fontId="12" fillId="0" borderId="0" xfId="0" applyFont="1" applyBorder="1" applyAlignment="1">
      <alignment vertical="top"/>
    </xf>
    <xf numFmtId="4" fontId="12" fillId="0" borderId="0" xfId="0" applyNumberFormat="1" applyFont="1" applyBorder="1" applyAlignment="1">
      <alignment vertical="top"/>
    </xf>
    <xf numFmtId="14" fontId="12" fillId="0" borderId="2" xfId="0" applyNumberFormat="1" applyFont="1" applyFill="1" applyBorder="1" applyAlignment="1">
      <alignment horizontal="right"/>
    </xf>
    <xf numFmtId="164" fontId="12" fillId="0" borderId="2" xfId="26" applyNumberFormat="1" applyFont="1" applyFill="1" applyBorder="1"/>
    <xf numFmtId="0" fontId="13" fillId="0" borderId="0" xfId="0" applyFont="1" applyFill="1" applyBorder="1" applyAlignment="1">
      <alignment vertical="center" wrapText="1"/>
    </xf>
    <xf numFmtId="0" fontId="13" fillId="0" borderId="42" xfId="0" applyFont="1" applyBorder="1"/>
    <xf numFmtId="0" fontId="13" fillId="0" borderId="42" xfId="42" applyFont="1" applyBorder="1" applyAlignment="1"/>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Alignment="1">
      <alignment horizontal="center" vertical="center"/>
    </xf>
    <xf numFmtId="49" fontId="12" fillId="0" borderId="11" xfId="0" applyNumberFormat="1" applyFont="1" applyBorder="1" applyAlignment="1">
      <alignment horizontal="center" vertical="center"/>
    </xf>
    <xf numFmtId="0" fontId="12" fillId="0" borderId="11" xfId="0" applyFont="1" applyBorder="1" applyAlignment="1">
      <alignment horizontal="center" vertical="center"/>
    </xf>
    <xf numFmtId="0" fontId="13" fillId="0" borderId="0" xfId="0" applyFont="1" applyBorder="1" applyAlignment="1">
      <alignment horizontal="left" vertical="center" wrapText="1"/>
    </xf>
    <xf numFmtId="0" fontId="12" fillId="0" borderId="0" xfId="0" applyFont="1" applyBorder="1" applyAlignment="1">
      <alignment horizontal="left" vertical="center"/>
    </xf>
    <xf numFmtId="0" fontId="18" fillId="0" borderId="0" xfId="0" applyFont="1"/>
    <xf numFmtId="0" fontId="13" fillId="0" borderId="0" xfId="0" applyFont="1" applyBorder="1" applyAlignment="1">
      <alignment horizontal="center" vertical="top" wrapText="1"/>
    </xf>
    <xf numFmtId="0" fontId="13" fillId="0" borderId="0" xfId="41" applyFont="1"/>
    <xf numFmtId="0" fontId="13" fillId="0" borderId="0" xfId="41" applyFont="1" applyAlignment="1">
      <alignment horizontal="left"/>
    </xf>
    <xf numFmtId="172" fontId="13" fillId="0" borderId="0" xfId="33" applyNumberFormat="1" applyFont="1" applyFill="1" applyBorder="1" applyAlignment="1" applyProtection="1">
      <alignment horizontal="center"/>
    </xf>
    <xf numFmtId="0" fontId="13" fillId="0" borderId="0" xfId="41" applyFont="1" applyBorder="1" applyAlignment="1">
      <alignment horizontal="center"/>
    </xf>
    <xf numFmtId="173" fontId="13" fillId="0" borderId="0" xfId="33" applyFont="1" applyFill="1" applyBorder="1" applyAlignment="1" applyProtection="1">
      <alignment horizontal="left"/>
    </xf>
    <xf numFmtId="0" fontId="13" fillId="0" borderId="0" xfId="41" applyFont="1" applyBorder="1" applyAlignment="1"/>
    <xf numFmtId="0" fontId="12" fillId="0" borderId="0" xfId="41" applyFont="1" applyAlignment="1">
      <alignment horizontal="left" vertical="center"/>
    </xf>
    <xf numFmtId="14" fontId="12" fillId="0" borderId="21" xfId="41" applyNumberFormat="1" applyFont="1" applyBorder="1" applyAlignment="1">
      <alignment horizontal="center" vertical="center"/>
    </xf>
    <xf numFmtId="0" fontId="12" fillId="0" borderId="0" xfId="41" applyFont="1" applyAlignment="1">
      <alignment vertical="center"/>
    </xf>
    <xf numFmtId="20" fontId="13" fillId="0" borderId="0" xfId="41" applyNumberFormat="1" applyFont="1" applyBorder="1" applyAlignment="1">
      <alignment horizontal="center"/>
    </xf>
    <xf numFmtId="0" fontId="12" fillId="0" borderId="0" xfId="0" applyFont="1" applyBorder="1" applyAlignment="1">
      <alignment horizontal="left" vertical="center" wrapText="1"/>
    </xf>
    <xf numFmtId="0" fontId="12" fillId="0" borderId="42" xfId="0" applyFont="1" applyBorder="1" applyAlignment="1">
      <alignment horizontal="left" vertical="center"/>
    </xf>
    <xf numFmtId="0" fontId="12" fillId="0" borderId="0" xfId="42" applyFont="1" applyBorder="1" applyAlignment="1">
      <alignment horizontal="left" vertical="center"/>
    </xf>
    <xf numFmtId="0" fontId="12" fillId="0" borderId="17" xfId="42" applyFont="1" applyBorder="1" applyAlignment="1">
      <alignment horizontal="center" vertical="center"/>
    </xf>
    <xf numFmtId="0" fontId="12" fillId="0" borderId="45" xfId="42" applyFont="1" applyFill="1" applyBorder="1" applyAlignment="1">
      <alignment horizontal="left" vertical="center" indent="1"/>
    </xf>
    <xf numFmtId="49" fontId="12" fillId="0" borderId="48" xfId="42" applyNumberFormat="1" applyFont="1" applyBorder="1" applyAlignment="1">
      <alignment horizontal="center" vertical="center"/>
    </xf>
    <xf numFmtId="0" fontId="12" fillId="0" borderId="0" xfId="0" applyFont="1" applyAlignment="1">
      <alignment horizontal="justify" vertical="center" wrapText="1"/>
    </xf>
    <xf numFmtId="49" fontId="12" fillId="0" borderId="46" xfId="42" applyNumberFormat="1" applyFont="1" applyBorder="1" applyAlignment="1">
      <alignment horizontal="center" vertical="center"/>
    </xf>
    <xf numFmtId="0" fontId="12" fillId="0" borderId="20" xfId="42" applyFont="1" applyBorder="1" applyAlignment="1">
      <alignment horizontal="left" vertical="center" wrapText="1" indent="5"/>
    </xf>
    <xf numFmtId="0" fontId="12" fillId="0" borderId="2" xfId="42" applyFont="1" applyBorder="1" applyAlignment="1">
      <alignment horizontal="center" vertical="center" wrapText="1"/>
    </xf>
    <xf numFmtId="0" fontId="13" fillId="0" borderId="0" xfId="42" applyFont="1" applyAlignment="1">
      <alignment horizontal="justify" vertical="center" wrapText="1"/>
    </xf>
    <xf numFmtId="0" fontId="12" fillId="0" borderId="0" xfId="42" applyFont="1" applyBorder="1" applyAlignment="1">
      <alignment horizontal="center" vertical="center" wrapText="1"/>
    </xf>
    <xf numFmtId="0" fontId="12" fillId="0" borderId="0" xfId="42" applyFont="1" applyBorder="1" applyAlignment="1">
      <alignment horizontal="right" vertical="top" wrapText="1" indent="1"/>
    </xf>
    <xf numFmtId="0" fontId="12" fillId="18" borderId="21" xfId="42" applyFont="1" applyFill="1" applyBorder="1" applyAlignment="1">
      <alignment horizontal="left" vertical="center"/>
    </xf>
    <xf numFmtId="0" fontId="12" fillId="0" borderId="0" xfId="42" applyFont="1" applyFill="1" applyBorder="1" applyAlignment="1">
      <alignment horizontal="center" vertical="center"/>
    </xf>
    <xf numFmtId="0" fontId="12" fillId="0" borderId="32" xfId="42" applyFont="1" applyBorder="1" applyAlignment="1">
      <alignment horizontal="center" vertical="center"/>
    </xf>
    <xf numFmtId="0" fontId="12" fillId="0" borderId="45" xfId="42" applyFont="1" applyBorder="1" applyAlignment="1">
      <alignment horizontal="left" vertical="center" indent="1"/>
    </xf>
    <xf numFmtId="0" fontId="13" fillId="0" borderId="0" xfId="42" applyFont="1" applyFill="1" applyAlignment="1">
      <alignment horizontal="justify" vertical="center" wrapText="1"/>
    </xf>
    <xf numFmtId="0" fontId="12" fillId="0" borderId="51" xfId="0" applyFont="1" applyBorder="1" applyAlignment="1">
      <alignment horizontal="left" vertical="center" wrapText="1"/>
    </xf>
    <xf numFmtId="0" fontId="13" fillId="0" borderId="0" xfId="42" applyFont="1" applyBorder="1" applyAlignment="1">
      <alignment horizontal="center" vertical="top"/>
    </xf>
    <xf numFmtId="0" fontId="12" fillId="0" borderId="39" xfId="42" applyFont="1" applyBorder="1" applyAlignment="1">
      <alignment horizontal="left" vertical="center" wrapText="1"/>
    </xf>
    <xf numFmtId="0" fontId="12" fillId="0" borderId="18" xfId="42" applyFont="1" applyBorder="1" applyAlignment="1">
      <alignment horizontal="left" vertical="center" wrapText="1"/>
    </xf>
    <xf numFmtId="0" fontId="12" fillId="0" borderId="47" xfId="42" applyFont="1" applyBorder="1" applyAlignment="1">
      <alignment horizontal="left" vertical="center" wrapText="1"/>
    </xf>
    <xf numFmtId="169" fontId="12" fillId="0" borderId="24" xfId="42" applyNumberFormat="1" applyFont="1" applyBorder="1" applyAlignment="1">
      <alignment horizontal="center" vertical="center" wrapText="1"/>
    </xf>
    <xf numFmtId="0" fontId="12" fillId="0" borderId="23" xfId="42" applyFont="1" applyBorder="1" applyAlignment="1">
      <alignment horizontal="left" vertical="center" wrapText="1"/>
    </xf>
    <xf numFmtId="0" fontId="12" fillId="0" borderId="0" xfId="42" applyFont="1" applyBorder="1" applyAlignment="1">
      <alignment horizontal="left" vertical="center" wrapText="1"/>
    </xf>
    <xf numFmtId="0" fontId="13" fillId="0" borderId="0" xfId="42" applyFont="1" applyBorder="1" applyAlignment="1">
      <alignment horizontal="center" vertical="top" wrapText="1"/>
    </xf>
    <xf numFmtId="0" fontId="12" fillId="0" borderId="24" xfId="42" applyFont="1" applyBorder="1" applyAlignment="1">
      <alignment horizontal="center" vertical="center" wrapText="1"/>
    </xf>
    <xf numFmtId="0" fontId="13" fillId="0" borderId="0" xfId="42" applyFont="1" applyBorder="1" applyAlignment="1">
      <alignment horizontal="center" wrapText="1"/>
    </xf>
    <xf numFmtId="0" fontId="14" fillId="0" borderId="34" xfId="0" applyFont="1" applyBorder="1" applyAlignment="1">
      <alignment horizontal="center" vertical="center" wrapText="1"/>
    </xf>
    <xf numFmtId="0" fontId="14" fillId="0" borderId="54" xfId="0" applyFont="1" applyBorder="1" applyAlignment="1">
      <alignment horizontal="center" vertical="center" wrapText="1"/>
    </xf>
    <xf numFmtId="0" fontId="13" fillId="0" borderId="55" xfId="0" applyFont="1" applyBorder="1" applyAlignment="1">
      <alignment horizontal="center" vertical="center"/>
    </xf>
    <xf numFmtId="0" fontId="13" fillId="0" borderId="56" xfId="0" applyFont="1" applyBorder="1" applyAlignment="1">
      <alignment horizontal="center" vertical="center"/>
    </xf>
    <xf numFmtId="43" fontId="12" fillId="0" borderId="52" xfId="27" applyFont="1" applyFill="1" applyBorder="1" applyAlignment="1">
      <alignment horizontal="center" vertical="center"/>
    </xf>
    <xf numFmtId="43" fontId="12" fillId="0" borderId="53" xfId="27" applyFont="1" applyFill="1" applyBorder="1" applyAlignment="1">
      <alignment horizontal="center" vertical="center"/>
    </xf>
    <xf numFmtId="0" fontId="12" fillId="0" borderId="49" xfId="0" applyFont="1" applyFill="1" applyBorder="1" applyAlignment="1">
      <alignment horizontal="left" vertical="center"/>
    </xf>
    <xf numFmtId="0" fontId="12" fillId="0" borderId="51" xfId="0" applyFont="1" applyFill="1" applyBorder="1" applyAlignment="1">
      <alignment horizontal="left" vertical="center"/>
    </xf>
    <xf numFmtId="0" fontId="12" fillId="0" borderId="50" xfId="0" applyFont="1" applyFill="1" applyBorder="1" applyAlignment="1">
      <alignment horizontal="left" vertical="center"/>
    </xf>
    <xf numFmtId="0" fontId="12" fillId="0" borderId="27" xfId="0" applyFont="1" applyBorder="1" applyAlignment="1">
      <alignment horizontal="left"/>
    </xf>
    <xf numFmtId="0" fontId="13" fillId="0" borderId="0" xfId="0" applyFont="1" applyBorder="1" applyAlignment="1">
      <alignment horizontal="center" vertical="top"/>
    </xf>
    <xf numFmtId="0" fontId="13" fillId="0" borderId="0" xfId="0" applyFont="1" applyBorder="1" applyAlignment="1">
      <alignment horizontal="left" vertical="center" wrapText="1"/>
    </xf>
    <xf numFmtId="0" fontId="13" fillId="0" borderId="0" xfId="0" applyFont="1" applyBorder="1" applyAlignment="1">
      <alignment horizontal="left" vertical="center"/>
    </xf>
    <xf numFmtId="0" fontId="12" fillId="0" borderId="2" xfId="0" applyFont="1" applyBorder="1" applyAlignment="1">
      <alignment horizontal="center"/>
    </xf>
    <xf numFmtId="0" fontId="12" fillId="0" borderId="49" xfId="0" applyFont="1" applyFill="1" applyBorder="1" applyAlignment="1">
      <alignment horizontal="center" vertical="center"/>
    </xf>
    <xf numFmtId="0" fontId="12" fillId="0" borderId="50" xfId="0" applyFont="1" applyFill="1" applyBorder="1" applyAlignment="1">
      <alignment horizontal="center" vertical="center"/>
    </xf>
    <xf numFmtId="0" fontId="12" fillId="0" borderId="0" xfId="0" applyFont="1" applyAlignment="1">
      <alignment horizontal="center"/>
    </xf>
    <xf numFmtId="0" fontId="12" fillId="0" borderId="0" xfId="0" applyFont="1" applyFill="1" applyAlignment="1">
      <alignment horizontal="center"/>
    </xf>
    <xf numFmtId="0" fontId="13" fillId="0" borderId="0" xfId="0" applyFont="1" applyBorder="1" applyAlignment="1">
      <alignment horizontal="left" vertical="top" wrapText="1"/>
    </xf>
    <xf numFmtId="0" fontId="13" fillId="0" borderId="0" xfId="0" applyFont="1" applyFill="1" applyBorder="1" applyAlignment="1">
      <alignment horizontal="left" vertical="top"/>
    </xf>
    <xf numFmtId="0" fontId="13" fillId="0" borderId="41" xfId="0" applyFont="1" applyBorder="1" applyAlignment="1">
      <alignment horizontal="left"/>
    </xf>
    <xf numFmtId="0" fontId="13" fillId="0" borderId="25" xfId="0" applyFont="1" applyBorder="1" applyAlignment="1">
      <alignment horizontal="left"/>
    </xf>
    <xf numFmtId="0" fontId="13" fillId="0" borderId="5" xfId="0" applyFont="1" applyBorder="1" applyAlignment="1">
      <alignment horizontal="left"/>
    </xf>
    <xf numFmtId="0" fontId="12" fillId="0" borderId="0" xfId="0" applyFont="1" applyBorder="1" applyAlignment="1">
      <alignment horizontal="right"/>
    </xf>
    <xf numFmtId="0" fontId="12" fillId="0" borderId="3"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41" xfId="0" applyFont="1" applyBorder="1" applyAlignment="1">
      <alignment horizontal="right" vertical="center"/>
    </xf>
    <xf numFmtId="0" fontId="12" fillId="0" borderId="25" xfId="0" applyFont="1" applyBorder="1" applyAlignment="1">
      <alignment horizontal="right" vertical="center"/>
    </xf>
    <xf numFmtId="0" fontId="12" fillId="0" borderId="59" xfId="0" applyFont="1" applyBorder="1" applyAlignment="1">
      <alignment horizontal="right" vertical="center"/>
    </xf>
    <xf numFmtId="0" fontId="12" fillId="18" borderId="41" xfId="0" applyFont="1" applyFill="1" applyBorder="1" applyAlignment="1">
      <alignment horizontal="center" vertical="center"/>
    </xf>
    <xf numFmtId="0" fontId="12" fillId="18" borderId="25" xfId="0" applyFont="1" applyFill="1" applyBorder="1" applyAlignment="1">
      <alignment horizontal="center" vertical="center"/>
    </xf>
    <xf numFmtId="0" fontId="12" fillId="18" borderId="5" xfId="0" applyFont="1" applyFill="1" applyBorder="1" applyAlignment="1">
      <alignment horizontal="center" vertical="center"/>
    </xf>
    <xf numFmtId="0" fontId="13" fillId="0" borderId="23"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0" xfId="0" applyFont="1" applyFill="1" applyAlignment="1">
      <alignment horizontal="left" vertical="top" wrapText="1"/>
    </xf>
    <xf numFmtId="0" fontId="12" fillId="17" borderId="60" xfId="0" applyFont="1" applyFill="1" applyBorder="1" applyAlignment="1">
      <alignment horizontal="center" vertical="center"/>
    </xf>
    <xf numFmtId="0" fontId="12" fillId="17" borderId="61" xfId="0" applyFont="1" applyFill="1" applyBorder="1" applyAlignment="1">
      <alignment horizontal="center" vertical="center"/>
    </xf>
    <xf numFmtId="0" fontId="12" fillId="17" borderId="54" xfId="0" applyFont="1" applyFill="1" applyBorder="1" applyAlignment="1">
      <alignment horizontal="center" vertical="center"/>
    </xf>
    <xf numFmtId="0" fontId="13" fillId="0" borderId="0" xfId="0" applyFont="1" applyFill="1" applyAlignment="1">
      <alignment horizontal="left" wrapText="1"/>
    </xf>
    <xf numFmtId="0" fontId="12" fillId="0" borderId="41" xfId="0" applyFont="1" applyBorder="1" applyAlignment="1">
      <alignment horizontal="center"/>
    </xf>
    <xf numFmtId="0" fontId="12" fillId="0" borderId="25" xfId="0" applyFont="1" applyBorder="1" applyAlignment="1">
      <alignment horizontal="center"/>
    </xf>
    <xf numFmtId="0" fontId="12" fillId="0" borderId="5" xfId="0" applyFont="1" applyBorder="1" applyAlignment="1">
      <alignment horizontal="center"/>
    </xf>
    <xf numFmtId="0" fontId="13" fillId="18" borderId="3" xfId="0" applyFont="1" applyFill="1" applyBorder="1" applyAlignment="1">
      <alignment horizontal="center" vertical="center" wrapText="1"/>
    </xf>
    <xf numFmtId="0" fontId="13" fillId="18" borderId="57" xfId="0" applyFont="1" applyFill="1" applyBorder="1" applyAlignment="1">
      <alignment horizontal="center" vertical="center"/>
    </xf>
    <xf numFmtId="0" fontId="13" fillId="18" borderId="58" xfId="0" applyFont="1" applyFill="1" applyBorder="1" applyAlignment="1">
      <alignment horizontal="center" vertical="center"/>
    </xf>
    <xf numFmtId="0" fontId="13" fillId="0" borderId="6" xfId="0" applyFont="1" applyBorder="1" applyAlignment="1">
      <alignment horizontal="left" vertical="center" wrapText="1"/>
    </xf>
    <xf numFmtId="0" fontId="13" fillId="0" borderId="0" xfId="0" applyFont="1" applyFill="1" applyBorder="1" applyAlignment="1">
      <alignment horizontal="left" vertical="top" wrapText="1"/>
    </xf>
    <xf numFmtId="0" fontId="13" fillId="0" borderId="24" xfId="0" applyFont="1" applyBorder="1" applyAlignment="1">
      <alignment horizontal="center" vertical="center"/>
    </xf>
    <xf numFmtId="0" fontId="13" fillId="0" borderId="62" xfId="0" applyFont="1" applyBorder="1" applyAlignment="1">
      <alignment horizontal="center" vertical="center"/>
    </xf>
    <xf numFmtId="0" fontId="12" fillId="0" borderId="3" xfId="0" applyFont="1" applyBorder="1" applyAlignment="1">
      <alignment horizontal="center" vertical="top" wrapText="1"/>
    </xf>
    <xf numFmtId="0" fontId="12" fillId="0" borderId="58" xfId="0" applyFont="1" applyBorder="1" applyAlignment="1">
      <alignment horizontal="center" vertical="top" wrapText="1"/>
    </xf>
    <xf numFmtId="0" fontId="13" fillId="18" borderId="7" xfId="0" applyFont="1" applyFill="1" applyBorder="1" applyAlignment="1">
      <alignment horizontal="center" vertical="top" wrapText="1"/>
    </xf>
    <xf numFmtId="0" fontId="13" fillId="18" borderId="9" xfId="0" applyFont="1" applyFill="1" applyBorder="1" applyAlignment="1">
      <alignment horizontal="center" vertical="top" wrapText="1"/>
    </xf>
    <xf numFmtId="0" fontId="13" fillId="18" borderId="63" xfId="0" applyFont="1" applyFill="1" applyBorder="1" applyAlignment="1">
      <alignment horizontal="center" vertical="top" wrapText="1"/>
    </xf>
    <xf numFmtId="0" fontId="13" fillId="18" borderId="62" xfId="0" applyFont="1" applyFill="1" applyBorder="1" applyAlignment="1">
      <alignment horizontal="center" vertical="top" wrapText="1"/>
    </xf>
    <xf numFmtId="1" fontId="12" fillId="0" borderId="49" xfId="0" applyNumberFormat="1" applyFont="1" applyFill="1" applyBorder="1" applyAlignment="1">
      <alignment horizontal="center" vertical="center"/>
    </xf>
    <xf numFmtId="1" fontId="12" fillId="0" borderId="50" xfId="0" quotePrefix="1"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5" xfId="0" applyFont="1" applyBorder="1" applyAlignment="1">
      <alignment horizontal="left" vertical="center"/>
    </xf>
    <xf numFmtId="0" fontId="12" fillId="0" borderId="49" xfId="0" applyFont="1" applyFill="1" applyBorder="1" applyAlignment="1">
      <alignment horizontal="left"/>
    </xf>
    <xf numFmtId="0" fontId="12" fillId="0" borderId="51" xfId="0" applyFont="1" applyFill="1" applyBorder="1" applyAlignment="1">
      <alignment horizontal="left"/>
    </xf>
    <xf numFmtId="0" fontId="12" fillId="0" borderId="50" xfId="0" applyFont="1" applyFill="1" applyBorder="1" applyAlignment="1">
      <alignment horizontal="left"/>
    </xf>
    <xf numFmtId="0" fontId="13" fillId="0" borderId="0" xfId="0" applyFont="1" applyBorder="1" applyAlignment="1">
      <alignment horizontal="center"/>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12" fillId="0" borderId="0" xfId="0" applyFont="1" applyAlignment="1">
      <alignment horizontal="left"/>
    </xf>
    <xf numFmtId="0" fontId="12" fillId="18" borderId="41" xfId="0" applyNumberFormat="1" applyFont="1" applyFill="1" applyBorder="1" applyAlignment="1">
      <alignment horizontal="center" wrapText="1"/>
    </xf>
    <xf numFmtId="0" fontId="12" fillId="18" borderId="25" xfId="0" applyNumberFormat="1" applyFont="1" applyFill="1" applyBorder="1" applyAlignment="1">
      <alignment horizontal="center" wrapText="1"/>
    </xf>
    <xf numFmtId="0" fontId="12" fillId="18" borderId="5" xfId="0" applyNumberFormat="1" applyFont="1" applyFill="1" applyBorder="1" applyAlignment="1">
      <alignment horizontal="center" wrapText="1"/>
    </xf>
    <xf numFmtId="0" fontId="13" fillId="0" borderId="41" xfId="0" applyFont="1" applyBorder="1" applyAlignment="1">
      <alignment horizontal="center"/>
    </xf>
    <xf numFmtId="0" fontId="13" fillId="0" borderId="25" xfId="0" applyFont="1" applyBorder="1" applyAlignment="1">
      <alignment horizontal="center"/>
    </xf>
    <xf numFmtId="0" fontId="13" fillId="0" borderId="42" xfId="0" applyFont="1" applyBorder="1" applyAlignment="1">
      <alignment horizontal="center"/>
    </xf>
    <xf numFmtId="0" fontId="13" fillId="0" borderId="0" xfId="0" applyFont="1" applyFill="1" applyBorder="1" applyAlignment="1">
      <alignment horizontal="justify" vertical="top" wrapText="1"/>
    </xf>
    <xf numFmtId="0" fontId="13" fillId="0" borderId="64" xfId="0" applyFont="1" applyBorder="1" applyAlignment="1">
      <alignment horizontal="left" vertical="center"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13" fillId="0" borderId="0" xfId="0" applyFont="1" applyAlignment="1">
      <alignment horizontal="justify" vertical="center" wrapText="1"/>
    </xf>
    <xf numFmtId="0" fontId="17" fillId="0" borderId="64" xfId="0" applyFont="1" applyBorder="1" applyAlignment="1">
      <alignment horizontal="justify" vertical="center" wrapText="1"/>
    </xf>
    <xf numFmtId="0" fontId="13" fillId="0" borderId="65" xfId="0" applyFont="1" applyBorder="1" applyAlignment="1">
      <alignment horizontal="justify" vertical="center" wrapText="1"/>
    </xf>
    <xf numFmtId="0" fontId="13" fillId="0" borderId="66" xfId="0" applyFont="1" applyBorder="1" applyAlignment="1">
      <alignment horizontal="justify" vertical="center" wrapText="1"/>
    </xf>
    <xf numFmtId="0" fontId="13" fillId="0" borderId="67" xfId="0" applyFont="1" applyBorder="1" applyAlignment="1">
      <alignment horizontal="left" vertical="top"/>
    </xf>
    <xf numFmtId="0" fontId="13" fillId="0" borderId="68" xfId="0" applyFont="1" applyBorder="1" applyAlignment="1">
      <alignment horizontal="left" vertical="top"/>
    </xf>
    <xf numFmtId="0" fontId="13" fillId="0" borderId="69" xfId="0" applyFont="1" applyBorder="1" applyAlignment="1">
      <alignment horizontal="left" vertical="top"/>
    </xf>
    <xf numFmtId="0" fontId="13" fillId="0" borderId="70" xfId="0" applyFont="1" applyBorder="1" applyAlignment="1">
      <alignment horizontal="left" vertical="top"/>
    </xf>
    <xf numFmtId="0" fontId="13" fillId="0" borderId="0" xfId="0" applyFont="1" applyBorder="1" applyAlignment="1">
      <alignment horizontal="left" vertical="top"/>
    </xf>
    <xf numFmtId="0" fontId="13" fillId="0" borderId="71" xfId="0" applyFont="1" applyBorder="1" applyAlignment="1">
      <alignment horizontal="left" vertical="top"/>
    </xf>
    <xf numFmtId="0" fontId="13" fillId="0" borderId="72" xfId="0" applyFont="1" applyBorder="1" applyAlignment="1">
      <alignment horizontal="left" vertical="top"/>
    </xf>
    <xf numFmtId="0" fontId="13" fillId="0" borderId="73" xfId="0" applyFont="1" applyBorder="1" applyAlignment="1">
      <alignment horizontal="left" vertical="top"/>
    </xf>
    <xf numFmtId="0" fontId="13" fillId="0" borderId="74" xfId="0" applyFont="1" applyBorder="1" applyAlignment="1">
      <alignment horizontal="left" vertical="top"/>
    </xf>
    <xf numFmtId="0" fontId="13" fillId="0" borderId="64" xfId="0" applyFont="1" applyBorder="1" applyAlignment="1">
      <alignment horizontal="justify" vertical="center" wrapText="1"/>
    </xf>
    <xf numFmtId="0" fontId="13" fillId="0" borderId="64" xfId="0" applyFont="1" applyFill="1" applyBorder="1" applyAlignment="1">
      <alignment horizontal="justify" vertical="center" wrapText="1"/>
    </xf>
    <xf numFmtId="0" fontId="13" fillId="0" borderId="65" xfId="0" applyFont="1" applyFill="1" applyBorder="1" applyAlignment="1">
      <alignment horizontal="justify" vertical="center" wrapText="1"/>
    </xf>
    <xf numFmtId="0" fontId="13" fillId="0" borderId="66" xfId="0" applyFont="1" applyFill="1" applyBorder="1" applyAlignment="1">
      <alignment horizontal="justify" vertical="center" wrapText="1"/>
    </xf>
    <xf numFmtId="0" fontId="13" fillId="0" borderId="0" xfId="0" applyFont="1" applyAlignment="1">
      <alignment horizontal="left" vertical="center" wrapText="1"/>
    </xf>
    <xf numFmtId="0" fontId="13" fillId="0" borderId="7" xfId="0" applyFont="1" applyBorder="1" applyAlignment="1">
      <alignment horizontal="center" vertical="top" wrapText="1"/>
    </xf>
    <xf numFmtId="0" fontId="13" fillId="0" borderId="8" xfId="0" applyFont="1" applyBorder="1" applyAlignment="1">
      <alignment horizontal="center" vertical="top" wrapText="1"/>
    </xf>
    <xf numFmtId="0" fontId="13" fillId="0" borderId="9" xfId="0" applyFont="1" applyBorder="1" applyAlignment="1">
      <alignment horizontal="center" vertical="top" wrapText="1"/>
    </xf>
    <xf numFmtId="0" fontId="13" fillId="0" borderId="75" xfId="0" applyFont="1" applyBorder="1" applyAlignment="1">
      <alignment horizontal="center" vertical="top" wrapText="1"/>
    </xf>
    <xf numFmtId="0" fontId="13" fillId="0" borderId="0" xfId="0" applyFont="1" applyBorder="1" applyAlignment="1">
      <alignment horizontal="center" vertical="top" wrapText="1"/>
    </xf>
    <xf numFmtId="0" fontId="13" fillId="0" borderId="76" xfId="0" applyFont="1" applyBorder="1" applyAlignment="1">
      <alignment horizontal="center" vertical="top" wrapText="1"/>
    </xf>
    <xf numFmtId="0" fontId="13" fillId="0" borderId="63" xfId="0" applyFont="1" applyBorder="1" applyAlignment="1">
      <alignment horizontal="center" vertical="top" wrapText="1"/>
    </xf>
    <xf numFmtId="0" fontId="13" fillId="0" borderId="24" xfId="0" applyFont="1" applyBorder="1" applyAlignment="1">
      <alignment horizontal="center" vertical="top" wrapText="1"/>
    </xf>
    <xf numFmtId="0" fontId="13" fillId="0" borderId="62" xfId="0" applyFont="1" applyBorder="1" applyAlignment="1">
      <alignment horizontal="center" vertical="top" wrapText="1"/>
    </xf>
    <xf numFmtId="0" fontId="12" fillId="0" borderId="0" xfId="0" applyFont="1" applyBorder="1" applyAlignment="1">
      <alignment horizontal="left" vertical="center"/>
    </xf>
    <xf numFmtId="0" fontId="13" fillId="0" borderId="0" xfId="41" applyFont="1" applyBorder="1" applyAlignment="1">
      <alignment horizontal="left" vertical="center" wrapText="1"/>
    </xf>
    <xf numFmtId="0" fontId="13" fillId="0" borderId="0" xfId="41" applyFont="1" applyBorder="1" applyAlignment="1">
      <alignment horizontal="left" vertical="center"/>
    </xf>
    <xf numFmtId="173" fontId="13" fillId="0" borderId="21" xfId="33" applyFont="1" applyFill="1" applyBorder="1" applyAlignment="1" applyProtection="1">
      <alignment horizontal="left"/>
    </xf>
  </cellXfs>
  <cellStyles count="47">
    <cellStyle name="20% - Colore1" xfId="1" xr:uid="{00000000-0005-0000-0000-000000000000}"/>
    <cellStyle name="20% - Colore2" xfId="2" xr:uid="{00000000-0005-0000-0000-000001000000}"/>
    <cellStyle name="20% - Colore3" xfId="3" xr:uid="{00000000-0005-0000-0000-000002000000}"/>
    <cellStyle name="20% - Colore4" xfId="4" xr:uid="{00000000-0005-0000-0000-000003000000}"/>
    <cellStyle name="20% - Colore5" xfId="5" xr:uid="{00000000-0005-0000-0000-000004000000}"/>
    <cellStyle name="20% - Colore6" xfId="6" xr:uid="{00000000-0005-0000-0000-000005000000}"/>
    <cellStyle name="40% - Colore1" xfId="7" xr:uid="{00000000-0005-0000-0000-000006000000}"/>
    <cellStyle name="40% - Colore2" xfId="8" xr:uid="{00000000-0005-0000-0000-000007000000}"/>
    <cellStyle name="40% - Colore3" xfId="9" xr:uid="{00000000-0005-0000-0000-000008000000}"/>
    <cellStyle name="40% - Colore4" xfId="10" xr:uid="{00000000-0005-0000-0000-000009000000}"/>
    <cellStyle name="40% - Colore5" xfId="11" xr:uid="{00000000-0005-0000-0000-00000A000000}"/>
    <cellStyle name="40% - Colore6" xfId="12" xr:uid="{00000000-0005-0000-0000-00000B000000}"/>
    <cellStyle name="60% - Colore1" xfId="13" xr:uid="{00000000-0005-0000-0000-00000C000000}"/>
    <cellStyle name="60% - Colore2" xfId="14" xr:uid="{00000000-0005-0000-0000-00000D000000}"/>
    <cellStyle name="60% - Colore3" xfId="15" xr:uid="{00000000-0005-0000-0000-00000E000000}"/>
    <cellStyle name="60% - Colore4" xfId="16" xr:uid="{00000000-0005-0000-0000-00000F000000}"/>
    <cellStyle name="60% - Colore5" xfId="17" xr:uid="{00000000-0005-0000-0000-000010000000}"/>
    <cellStyle name="60% - Colore6" xfId="18" xr:uid="{00000000-0005-0000-0000-000011000000}"/>
    <cellStyle name="Colore1" xfId="19" xr:uid="{00000000-0005-0000-0000-000012000000}"/>
    <cellStyle name="Colore2" xfId="20" xr:uid="{00000000-0005-0000-0000-000013000000}"/>
    <cellStyle name="Colore3" xfId="21" xr:uid="{00000000-0005-0000-0000-000014000000}"/>
    <cellStyle name="Colore4" xfId="22" xr:uid="{00000000-0005-0000-0000-000015000000}"/>
    <cellStyle name="Colore5" xfId="23" xr:uid="{00000000-0005-0000-0000-000016000000}"/>
    <cellStyle name="Colore6" xfId="24" xr:uid="{00000000-0005-0000-0000-000017000000}"/>
    <cellStyle name="Controlla cella" xfId="25" xr:uid="{00000000-0005-0000-0000-000018000000}"/>
    <cellStyle name="Euro" xfId="26" xr:uid="{00000000-0005-0000-0000-000019000000}"/>
    <cellStyle name="Migliaia" xfId="27" builtinId="3"/>
    <cellStyle name="Migliaia [0] 2" xfId="28" xr:uid="{00000000-0005-0000-0000-00001B000000}"/>
    <cellStyle name="Migliaia 2" xfId="29" xr:uid="{00000000-0005-0000-0000-00001C000000}"/>
    <cellStyle name="Migliaia 2 2" xfId="30" xr:uid="{00000000-0005-0000-0000-00001D000000}"/>
    <cellStyle name="Migliaia 2 2 2" xfId="31" xr:uid="{00000000-0005-0000-0000-00001E000000}"/>
    <cellStyle name="Migliaia 3" xfId="32" xr:uid="{00000000-0005-0000-0000-00001F000000}"/>
    <cellStyle name="Migliaia_ASPROFRUT_OCS.xls_" xfId="33" xr:uid="{00000000-0005-0000-0000-000020000000}"/>
    <cellStyle name="Neutro" xfId="34" xr:uid="{00000000-0005-0000-0000-000021000000}"/>
    <cellStyle name="Non valido" xfId="35" xr:uid="{00000000-0005-0000-0000-000022000000}"/>
    <cellStyle name="Normale" xfId="0" builtinId="0"/>
    <cellStyle name="Normale 2" xfId="36" xr:uid="{00000000-0005-0000-0000-000024000000}"/>
    <cellStyle name="Normale 2 2" xfId="37" xr:uid="{00000000-0005-0000-0000-000025000000}"/>
    <cellStyle name="Normale 2 2 2" xfId="38" xr:uid="{00000000-0005-0000-0000-000026000000}"/>
    <cellStyle name="Normale 2_OCT_II LIVELLO RITIRI" xfId="39" xr:uid="{00000000-0005-0000-0000-000027000000}"/>
    <cellStyle name="Normale 3" xfId="40" xr:uid="{00000000-0005-0000-0000-000028000000}"/>
    <cellStyle name="Normale_ASPROFRUT_OCS.xls_" xfId="41" xr:uid="{00000000-0005-0000-0000-000029000000}"/>
    <cellStyle name="Normale_ASPROFRUT_OCS.xls_ 2" xfId="42" xr:uid="{00000000-0005-0000-0000-00002A000000}"/>
    <cellStyle name="Percentuale" xfId="43" builtinId="5"/>
    <cellStyle name="Percentuale 2" xfId="44" xr:uid="{00000000-0005-0000-0000-00002C000000}"/>
    <cellStyle name="Valido" xfId="45" xr:uid="{00000000-0005-0000-0000-00002D000000}"/>
    <cellStyle name="Valuta 2" xfId="46" xr:uid="{00000000-0005-0000-0000-00002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238125</xdr:colOff>
          <xdr:row>35</xdr:row>
          <xdr:rowOff>142875</xdr:rowOff>
        </xdr:from>
        <xdr:to>
          <xdr:col>4</xdr:col>
          <xdr:colOff>504825</xdr:colOff>
          <xdr:row>36</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923925</xdr:colOff>
          <xdr:row>35</xdr:row>
          <xdr:rowOff>142875</xdr:rowOff>
        </xdr:from>
        <xdr:to>
          <xdr:col>4</xdr:col>
          <xdr:colOff>1181100</xdr:colOff>
          <xdr:row>36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xdr:colOff>
          <xdr:row>35</xdr:row>
          <xdr:rowOff>142875</xdr:rowOff>
        </xdr:from>
        <xdr:to>
          <xdr:col>5</xdr:col>
          <xdr:colOff>285750</xdr:colOff>
          <xdr:row>36</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581025</xdr:colOff>
          <xdr:row>25</xdr:row>
          <xdr:rowOff>0</xdr:rowOff>
        </xdr:from>
        <xdr:to>
          <xdr:col>0</xdr:col>
          <xdr:colOff>847725</xdr:colOff>
          <xdr:row>25</xdr:row>
          <xdr:rowOff>171450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581025</xdr:colOff>
          <xdr:row>25</xdr:row>
          <xdr:rowOff>171450</xdr:rowOff>
        </xdr:from>
        <xdr:to>
          <xdr:col>0</xdr:col>
          <xdr:colOff>828675</xdr:colOff>
          <xdr:row>26</xdr:row>
          <xdr:rowOff>152400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spPr>
      <a:bodyPr rtlCol="0"/>
      <a:lstStyle>
        <a:defPPr algn="ctr">
          <a:defRPr/>
        </a:defPPr>
      </a:lst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K42"/>
  <sheetViews>
    <sheetView showGridLines="0" zoomScale="90" zoomScaleNormal="90" workbookViewId="0">
      <selection activeCell="B39" sqref="B39"/>
    </sheetView>
  </sheetViews>
  <sheetFormatPr defaultColWidth="11.42578125" defaultRowHeight="16.5" x14ac:dyDescent="0.3"/>
  <cols>
    <col min="1" max="1" width="14.42578125" style="2" bestFit="1" customWidth="1"/>
    <col min="2" max="2" width="21" style="2" customWidth="1"/>
    <col min="3" max="3" width="25.28515625" style="2" customWidth="1"/>
    <col min="4" max="4" width="4.42578125" style="2" bestFit="1" customWidth="1"/>
    <col min="5" max="5" width="31.140625" style="2" customWidth="1"/>
    <col min="6" max="6" width="9.85546875" style="2" customWidth="1"/>
    <col min="7" max="7" width="24.7109375" style="2" customWidth="1"/>
    <col min="8" max="8" width="19.42578125" style="2" customWidth="1"/>
    <col min="9" max="9" width="7.140625" style="2" customWidth="1"/>
    <col min="10" max="10" width="15.7109375" style="2" customWidth="1"/>
    <col min="11" max="16384" width="11.42578125" style="2"/>
  </cols>
  <sheetData>
    <row r="1" spans="1:10" ht="21" customHeight="1" x14ac:dyDescent="0.3">
      <c r="A1" s="264" t="s">
        <v>161</v>
      </c>
      <c r="B1" s="264"/>
      <c r="C1" s="264"/>
      <c r="D1" s="264"/>
      <c r="E1" s="264"/>
      <c r="F1" s="264"/>
      <c r="G1" s="264"/>
      <c r="H1" s="264"/>
      <c r="I1" s="264"/>
      <c r="J1" s="264"/>
    </row>
    <row r="2" spans="1:10" ht="12" customHeight="1" x14ac:dyDescent="0.3">
      <c r="A2" s="3"/>
      <c r="B2" s="3"/>
      <c r="C2" s="3"/>
      <c r="D2" s="3"/>
      <c r="E2" s="3"/>
      <c r="F2" s="3"/>
      <c r="G2" s="3"/>
      <c r="H2" s="3"/>
      <c r="I2" s="3"/>
      <c r="J2" s="4"/>
    </row>
    <row r="3" spans="1:10" s="10" customFormat="1" ht="24.95" customHeight="1" x14ac:dyDescent="0.2">
      <c r="A3" s="5"/>
      <c r="B3" s="267"/>
      <c r="C3" s="267"/>
      <c r="D3" s="6"/>
      <c r="E3" s="7"/>
      <c r="F3" s="8" t="s">
        <v>124</v>
      </c>
      <c r="G3" s="9"/>
      <c r="I3" s="5"/>
      <c r="J3" s="1"/>
    </row>
    <row r="4" spans="1:10" s="10" customFormat="1" ht="15.75" customHeight="1" x14ac:dyDescent="0.3">
      <c r="A4" s="5"/>
      <c r="B4" s="5"/>
      <c r="E4" s="5"/>
      <c r="F4" s="11" t="s">
        <v>97</v>
      </c>
      <c r="G4" s="12"/>
      <c r="H4" s="11" t="s">
        <v>98</v>
      </c>
      <c r="I4" s="5"/>
      <c r="J4" s="5"/>
    </row>
    <row r="5" spans="1:10" s="10" customFormat="1" ht="20.100000000000001" customHeight="1" x14ac:dyDescent="0.2">
      <c r="A5" s="5" t="s">
        <v>99</v>
      </c>
      <c r="B5" s="13"/>
      <c r="C5" s="14" t="s">
        <v>108</v>
      </c>
      <c r="E5" s="265" t="s">
        <v>187</v>
      </c>
      <c r="F5" s="266"/>
      <c r="G5" s="266"/>
      <c r="H5" s="266"/>
      <c r="I5" s="266"/>
      <c r="J5" s="266"/>
    </row>
    <row r="6" spans="1:10" s="10" customFormat="1" ht="5.25" customHeight="1" x14ac:dyDescent="0.2">
      <c r="A6" s="5"/>
      <c r="B6" s="5"/>
      <c r="E6" s="265"/>
      <c r="F6" s="15"/>
      <c r="G6" s="15"/>
      <c r="H6" s="15"/>
      <c r="I6" s="15"/>
      <c r="J6" s="15"/>
    </row>
    <row r="7" spans="1:10" s="10" customFormat="1" ht="20.100000000000001" customHeight="1" x14ac:dyDescent="0.2">
      <c r="B7" s="5"/>
      <c r="E7" s="265"/>
      <c r="F7" s="266"/>
      <c r="G7" s="266"/>
      <c r="H7" s="266"/>
      <c r="I7" s="266"/>
      <c r="J7" s="266"/>
    </row>
    <row r="8" spans="1:10" s="10" customFormat="1" ht="9" customHeight="1" x14ac:dyDescent="0.2">
      <c r="B8" s="5"/>
      <c r="E8" s="16"/>
      <c r="F8" s="17"/>
      <c r="G8" s="17"/>
      <c r="H8" s="18"/>
      <c r="I8" s="18"/>
      <c r="J8" s="17"/>
    </row>
    <row r="9" spans="1:10" s="19" customFormat="1" ht="20.100000000000001" customHeight="1" x14ac:dyDescent="0.2">
      <c r="A9" s="263" t="s">
        <v>185</v>
      </c>
      <c r="B9" s="263"/>
      <c r="C9" s="263"/>
      <c r="D9" s="263"/>
      <c r="E9" s="263"/>
      <c r="F9" s="263"/>
      <c r="G9" s="263"/>
      <c r="H9" s="263"/>
      <c r="I9" s="263"/>
      <c r="J9" s="263"/>
    </row>
    <row r="10" spans="1:10" s="19" customFormat="1" ht="20.100000000000001" customHeight="1" x14ac:dyDescent="0.2">
      <c r="A10" s="263" t="s">
        <v>186</v>
      </c>
      <c r="B10" s="263"/>
      <c r="C10" s="263"/>
      <c r="D10" s="263"/>
      <c r="E10" s="263"/>
      <c r="F10" s="263"/>
      <c r="G10" s="263"/>
      <c r="H10" s="263"/>
      <c r="I10" s="263"/>
      <c r="J10" s="263"/>
    </row>
    <row r="11" spans="1:10" s="19" customFormat="1" ht="20.100000000000001" customHeight="1" x14ac:dyDescent="0.2">
      <c r="A11" s="270"/>
      <c r="B11" s="270"/>
      <c r="C11" s="270"/>
      <c r="D11" s="270"/>
      <c r="E11" s="270"/>
      <c r="F11" s="270"/>
      <c r="G11" s="270"/>
      <c r="H11" s="270"/>
      <c r="I11" s="270"/>
      <c r="J11" s="270"/>
    </row>
    <row r="12" spans="1:10" s="20" customFormat="1" ht="21.75" customHeight="1" x14ac:dyDescent="0.2">
      <c r="A12" s="255" t="s">
        <v>188</v>
      </c>
      <c r="B12" s="255"/>
      <c r="C12" s="255"/>
      <c r="D12" s="255"/>
      <c r="E12" s="255"/>
      <c r="F12" s="255"/>
      <c r="G12" s="255"/>
      <c r="H12" s="255"/>
      <c r="I12" s="255"/>
      <c r="J12" s="255"/>
    </row>
    <row r="13" spans="1:10" s="10" customFormat="1" ht="15.75" customHeight="1" thickBot="1" x14ac:dyDescent="0.25">
      <c r="B13" s="5"/>
      <c r="C13" s="14" t="s">
        <v>109</v>
      </c>
      <c r="E13" s="21"/>
      <c r="F13" s="1"/>
      <c r="G13" s="1" t="s">
        <v>110</v>
      </c>
      <c r="H13" s="268" t="s">
        <v>111</v>
      </c>
      <c r="I13" s="268"/>
      <c r="J13" s="1"/>
    </row>
    <row r="14" spans="1:10" ht="20.100000000000001" customHeight="1" thickBot="1" x14ac:dyDescent="0.35">
      <c r="A14" s="261" t="s">
        <v>100</v>
      </c>
      <c r="B14" s="261"/>
      <c r="C14" s="257"/>
      <c r="D14" s="257"/>
      <c r="E14" s="257"/>
      <c r="F14" s="257"/>
      <c r="G14" s="22"/>
      <c r="H14" s="258"/>
      <c r="I14" s="258"/>
    </row>
    <row r="15" spans="1:10" ht="20.100000000000001" customHeight="1" thickBot="1" x14ac:dyDescent="0.35">
      <c r="A15" s="261"/>
      <c r="B15" s="261"/>
      <c r="C15" s="257"/>
      <c r="D15" s="257"/>
      <c r="E15" s="257"/>
      <c r="F15" s="257"/>
      <c r="G15" s="23"/>
      <c r="H15" s="260"/>
      <c r="I15" s="260"/>
    </row>
    <row r="16" spans="1:10" s="10" customFormat="1" ht="13.5" customHeight="1" x14ac:dyDescent="0.2">
      <c r="A16" s="5"/>
      <c r="B16" s="5"/>
      <c r="C16" s="5"/>
      <c r="D16" s="1"/>
      <c r="E16" s="1"/>
      <c r="F16" s="5"/>
      <c r="G16" s="1" t="s">
        <v>112</v>
      </c>
      <c r="H16" s="256" t="s">
        <v>113</v>
      </c>
      <c r="I16" s="256"/>
      <c r="J16" s="1"/>
    </row>
    <row r="17" spans="1:11" s="10" customFormat="1" ht="13.5" customHeight="1" x14ac:dyDescent="0.2">
      <c r="A17" s="5"/>
      <c r="B17" s="5"/>
      <c r="C17" s="24" t="s">
        <v>126</v>
      </c>
      <c r="D17" s="1"/>
      <c r="E17" s="5"/>
      <c r="F17" s="1"/>
      <c r="G17" s="1"/>
      <c r="H17" s="1"/>
      <c r="I17" s="1"/>
      <c r="J17" s="1"/>
    </row>
    <row r="18" spans="1:11" s="10" customFormat="1" ht="20.100000000000001" customHeight="1" x14ac:dyDescent="0.2">
      <c r="A18" s="5"/>
      <c r="B18" s="5"/>
      <c r="C18" s="262"/>
      <c r="D18" s="262"/>
      <c r="E18" s="262"/>
      <c r="F18" s="262"/>
      <c r="G18" s="262"/>
      <c r="H18" s="262"/>
      <c r="I18" s="262"/>
      <c r="J18" s="1"/>
    </row>
    <row r="19" spans="1:11" s="10" customFormat="1" ht="13.5" customHeight="1" x14ac:dyDescent="0.2">
      <c r="A19" s="5"/>
      <c r="B19" s="5"/>
      <c r="C19" s="25" t="s">
        <v>125</v>
      </c>
      <c r="D19" s="1"/>
      <c r="E19" s="1"/>
      <c r="F19" s="25" t="s">
        <v>114</v>
      </c>
      <c r="G19" s="1"/>
      <c r="H19" s="1"/>
      <c r="I19" s="1"/>
      <c r="J19" s="1"/>
    </row>
    <row r="20" spans="1:11" s="10" customFormat="1" ht="10.5" customHeight="1" x14ac:dyDescent="0.2">
      <c r="A20" s="5"/>
      <c r="B20" s="5"/>
      <c r="C20" s="25"/>
      <c r="D20" s="1"/>
      <c r="E20" s="1"/>
      <c r="F20" s="25"/>
      <c r="G20" s="1"/>
      <c r="H20" s="1"/>
      <c r="I20" s="1"/>
      <c r="J20" s="1"/>
    </row>
    <row r="21" spans="1:11" s="10" customFormat="1" ht="17.100000000000001" customHeight="1" thickBot="1" x14ac:dyDescent="0.25">
      <c r="A21" s="5"/>
      <c r="B21" s="5"/>
      <c r="C21" s="14" t="s">
        <v>109</v>
      </c>
      <c r="E21" s="21"/>
      <c r="F21" s="1"/>
      <c r="G21" s="1" t="s">
        <v>110</v>
      </c>
      <c r="H21" s="268" t="s">
        <v>111</v>
      </c>
      <c r="I21" s="268"/>
      <c r="J21" s="1"/>
    </row>
    <row r="22" spans="1:11" s="10" customFormat="1" ht="20.100000000000001" customHeight="1" thickBot="1" x14ac:dyDescent="0.25">
      <c r="A22" s="261" t="s">
        <v>115</v>
      </c>
      <c r="B22" s="261"/>
      <c r="C22" s="269"/>
      <c r="D22" s="269"/>
      <c r="E22" s="269"/>
      <c r="F22" s="269"/>
      <c r="G22" s="26"/>
      <c r="H22" s="258"/>
      <c r="I22" s="258"/>
      <c r="J22" s="1"/>
    </row>
    <row r="23" spans="1:11" s="10" customFormat="1" ht="20.100000000000001" customHeight="1" thickBot="1" x14ac:dyDescent="0.25">
      <c r="A23" s="261"/>
      <c r="B23" s="261"/>
      <c r="C23" s="269"/>
      <c r="D23" s="269"/>
      <c r="E23" s="269"/>
      <c r="F23" s="269"/>
      <c r="G23" s="23"/>
      <c r="H23" s="260"/>
      <c r="I23" s="260"/>
      <c r="J23" s="1"/>
    </row>
    <row r="24" spans="1:11" s="10" customFormat="1" ht="20.100000000000001" customHeight="1" x14ac:dyDescent="0.2">
      <c r="A24" s="27"/>
      <c r="B24" s="27"/>
      <c r="C24" s="28"/>
      <c r="D24" s="28"/>
      <c r="E24" s="28"/>
      <c r="F24" s="28"/>
      <c r="G24" s="1" t="s">
        <v>112</v>
      </c>
      <c r="H24" s="256" t="s">
        <v>113</v>
      </c>
      <c r="I24" s="256"/>
      <c r="J24" s="1"/>
    </row>
    <row r="25" spans="1:11" s="10" customFormat="1" ht="30.75" customHeight="1" x14ac:dyDescent="0.2">
      <c r="A25" s="259" t="s">
        <v>157</v>
      </c>
      <c r="B25" s="259"/>
      <c r="C25" s="259"/>
      <c r="D25" s="259"/>
      <c r="E25" s="259"/>
      <c r="F25" s="259"/>
      <c r="G25" s="259"/>
      <c r="H25" s="259"/>
      <c r="I25" s="259"/>
      <c r="J25" s="259"/>
    </row>
    <row r="26" spans="1:11" s="10" customFormat="1" ht="20.100000000000001" customHeight="1" x14ac:dyDescent="0.2">
      <c r="A26" s="27"/>
      <c r="B26" s="29" t="s">
        <v>189</v>
      </c>
      <c r="C26" s="29"/>
      <c r="D26" s="28"/>
      <c r="E26" s="28"/>
      <c r="F26" s="28"/>
      <c r="G26" s="30"/>
      <c r="H26" s="30"/>
      <c r="I26" s="30"/>
      <c r="J26" s="1"/>
    </row>
    <row r="27" spans="1:11" s="10" customFormat="1" ht="20.100000000000001" customHeight="1" x14ac:dyDescent="0.2">
      <c r="A27" s="27"/>
      <c r="B27" s="31" t="s">
        <v>190</v>
      </c>
      <c r="C27" s="31"/>
      <c r="D27" s="28"/>
      <c r="E27" s="28"/>
      <c r="F27" s="28"/>
      <c r="G27" s="30"/>
      <c r="H27" s="30"/>
      <c r="I27" s="30"/>
      <c r="J27" s="1"/>
    </row>
    <row r="28" spans="1:11" s="10" customFormat="1" ht="20.100000000000001" customHeight="1" x14ac:dyDescent="0.2">
      <c r="A28" s="253" t="s">
        <v>191</v>
      </c>
      <c r="B28" s="253"/>
      <c r="C28" s="253"/>
      <c r="D28" s="253"/>
      <c r="E28" s="253"/>
      <c r="F28" s="253"/>
      <c r="G28" s="253"/>
      <c r="H28" s="253"/>
      <c r="I28" s="253"/>
      <c r="J28" s="253"/>
      <c r="K28" s="253"/>
    </row>
    <row r="29" spans="1:11" s="10" customFormat="1" ht="9" customHeight="1" x14ac:dyDescent="0.2">
      <c r="A29" s="32"/>
      <c r="B29" s="32"/>
      <c r="C29" s="32"/>
      <c r="D29" s="33"/>
      <c r="E29" s="33"/>
      <c r="F29" s="33"/>
      <c r="G29" s="33"/>
      <c r="H29" s="32"/>
      <c r="I29" s="32"/>
      <c r="J29" s="32"/>
      <c r="K29" s="32"/>
    </row>
    <row r="30" spans="1:11" s="10" customFormat="1" ht="20.100000000000001" customHeight="1" x14ac:dyDescent="0.2">
      <c r="A30" s="254"/>
      <c r="B30" s="254"/>
      <c r="C30" s="34" t="s">
        <v>101</v>
      </c>
      <c r="D30" s="33"/>
      <c r="E30" s="254"/>
      <c r="F30" s="254"/>
      <c r="G30" s="31" t="s">
        <v>102</v>
      </c>
      <c r="H30" s="31"/>
      <c r="I30" s="31"/>
      <c r="J30" s="32"/>
      <c r="K30" s="32"/>
    </row>
    <row r="31" spans="1:11" s="10" customFormat="1" ht="20.100000000000001" customHeight="1" x14ac:dyDescent="0.2">
      <c r="A31" s="271"/>
      <c r="B31" s="271"/>
      <c r="C31" s="34" t="s">
        <v>103</v>
      </c>
      <c r="D31" s="33"/>
      <c r="E31" s="271"/>
      <c r="F31" s="271"/>
      <c r="G31" s="31" t="s">
        <v>102</v>
      </c>
      <c r="H31" s="31"/>
      <c r="I31" s="31"/>
      <c r="J31" s="32"/>
      <c r="K31" s="32"/>
    </row>
    <row r="32" spans="1:11" s="10" customFormat="1" ht="20.100000000000001" customHeight="1" x14ac:dyDescent="0.2">
      <c r="A32" s="271"/>
      <c r="B32" s="271"/>
      <c r="C32" s="34" t="s">
        <v>104</v>
      </c>
      <c r="D32" s="33"/>
      <c r="E32" s="271"/>
      <c r="F32" s="271"/>
      <c r="G32" s="31" t="s">
        <v>102</v>
      </c>
      <c r="H32" s="31"/>
      <c r="I32" s="31"/>
      <c r="J32" s="32"/>
      <c r="K32" s="32"/>
    </row>
    <row r="33" spans="1:10" ht="5.25" customHeight="1" thickBot="1" x14ac:dyDescent="0.35">
      <c r="A33" s="35"/>
      <c r="B33" s="35"/>
      <c r="C33" s="35"/>
      <c r="D33" s="35"/>
      <c r="E33" s="35"/>
      <c r="F33" s="35"/>
      <c r="G33" s="35"/>
      <c r="H33" s="35"/>
      <c r="I33" s="35"/>
      <c r="J33" s="35"/>
    </row>
    <row r="34" spans="1:10" ht="27" customHeight="1" x14ac:dyDescent="0.3">
      <c r="A34" s="273" t="s">
        <v>116</v>
      </c>
      <c r="B34" s="274"/>
      <c r="C34" s="274"/>
      <c r="D34" s="274"/>
      <c r="E34" s="274"/>
      <c r="F34" s="275"/>
      <c r="G34" s="275"/>
      <c r="H34" s="275"/>
      <c r="I34" s="36"/>
      <c r="J34" s="37"/>
    </row>
    <row r="35" spans="1:10" ht="24.75" customHeight="1" x14ac:dyDescent="0.3">
      <c r="A35" s="38" t="s">
        <v>117</v>
      </c>
      <c r="B35" s="276"/>
      <c r="C35" s="276"/>
      <c r="D35" s="8" t="s">
        <v>151</v>
      </c>
      <c r="E35" s="39"/>
      <c r="F35" s="7" t="s">
        <v>118</v>
      </c>
      <c r="G35" s="40"/>
      <c r="H35" s="41"/>
      <c r="I35" s="41"/>
      <c r="J35" s="42"/>
    </row>
    <row r="36" spans="1:10" ht="33" customHeight="1" x14ac:dyDescent="0.3">
      <c r="A36" s="277" t="s">
        <v>119</v>
      </c>
      <c r="B36" s="278"/>
      <c r="C36" s="278"/>
      <c r="D36" s="279" t="s">
        <v>120</v>
      </c>
      <c r="E36" s="279"/>
      <c r="F36" s="279"/>
      <c r="G36" s="3" t="s">
        <v>121</v>
      </c>
      <c r="H36" s="43"/>
      <c r="I36" s="41"/>
      <c r="J36" s="42"/>
    </row>
    <row r="37" spans="1:10" ht="27" customHeight="1" x14ac:dyDescent="0.3">
      <c r="A37" s="44" t="s">
        <v>122</v>
      </c>
      <c r="B37" s="280"/>
      <c r="C37" s="280"/>
      <c r="D37" s="45"/>
      <c r="E37" s="46"/>
      <c r="F37" s="3" t="s">
        <v>118</v>
      </c>
      <c r="G37" s="47"/>
      <c r="H37" s="41"/>
      <c r="I37" s="41"/>
      <c r="J37" s="42"/>
    </row>
    <row r="38" spans="1:10" ht="6.75" customHeight="1" thickBot="1" x14ac:dyDescent="0.35">
      <c r="A38" s="48"/>
      <c r="B38" s="49"/>
      <c r="C38" s="49"/>
      <c r="D38" s="49"/>
      <c r="E38" s="49"/>
      <c r="F38" s="49"/>
      <c r="G38" s="49"/>
      <c r="H38" s="49"/>
      <c r="I38" s="49"/>
      <c r="J38" s="50"/>
    </row>
    <row r="39" spans="1:10" ht="13.5" customHeight="1" x14ac:dyDescent="0.3">
      <c r="A39" s="51"/>
      <c r="B39" s="52" t="s">
        <v>187</v>
      </c>
      <c r="C39" s="53"/>
      <c r="D39" s="53"/>
      <c r="E39" s="46"/>
      <c r="F39" s="46"/>
      <c r="G39" s="53"/>
      <c r="H39" s="281" t="s">
        <v>105</v>
      </c>
      <c r="I39" s="281"/>
      <c r="J39" s="54"/>
    </row>
    <row r="40" spans="1:10" x14ac:dyDescent="0.3">
      <c r="A40" s="51"/>
      <c r="B40" s="46"/>
      <c r="C40" s="46"/>
      <c r="D40" s="46"/>
      <c r="E40" s="46"/>
      <c r="F40" s="46"/>
      <c r="G40" s="46"/>
      <c r="H40" s="46"/>
      <c r="I40" s="46"/>
      <c r="J40" s="55"/>
    </row>
    <row r="41" spans="1:10" ht="16.5" customHeight="1" x14ac:dyDescent="0.3">
      <c r="A41" s="51"/>
      <c r="B41" s="56"/>
      <c r="C41" s="272" t="s">
        <v>123</v>
      </c>
      <c r="D41" s="272"/>
      <c r="E41" s="272"/>
      <c r="F41" s="272"/>
      <c r="G41" s="272"/>
      <c r="H41" s="57"/>
      <c r="I41" s="57"/>
      <c r="J41" s="54"/>
    </row>
    <row r="42" spans="1:10" ht="7.5" customHeight="1" thickBot="1" x14ac:dyDescent="0.35">
      <c r="A42" s="58"/>
      <c r="B42" s="59"/>
      <c r="C42" s="59"/>
      <c r="D42" s="59"/>
      <c r="E42" s="59"/>
      <c r="F42" s="59"/>
      <c r="G42" s="59"/>
      <c r="H42" s="59"/>
      <c r="I42" s="59"/>
      <c r="J42" s="60"/>
    </row>
  </sheetData>
  <mergeCells count="41">
    <mergeCell ref="A32:B32"/>
    <mergeCell ref="E30:F30"/>
    <mergeCell ref="E31:F31"/>
    <mergeCell ref="E32:F32"/>
    <mergeCell ref="C41:G41"/>
    <mergeCell ref="A34:E34"/>
    <mergeCell ref="F34:H34"/>
    <mergeCell ref="B35:C35"/>
    <mergeCell ref="A36:C36"/>
    <mergeCell ref="D36:F36"/>
    <mergeCell ref="B37:C37"/>
    <mergeCell ref="H39:I39"/>
    <mergeCell ref="A31:B31"/>
    <mergeCell ref="A9:J9"/>
    <mergeCell ref="H24:I24"/>
    <mergeCell ref="A1:J1"/>
    <mergeCell ref="E5:E7"/>
    <mergeCell ref="F5:G5"/>
    <mergeCell ref="H5:J5"/>
    <mergeCell ref="F7:G7"/>
    <mergeCell ref="B3:C3"/>
    <mergeCell ref="H7:J7"/>
    <mergeCell ref="H21:I21"/>
    <mergeCell ref="A22:B23"/>
    <mergeCell ref="C22:F23"/>
    <mergeCell ref="H23:I23"/>
    <mergeCell ref="A10:J10"/>
    <mergeCell ref="A11:J11"/>
    <mergeCell ref="H13:I13"/>
    <mergeCell ref="A28:K28"/>
    <mergeCell ref="A30:B30"/>
    <mergeCell ref="A12:J12"/>
    <mergeCell ref="H16:I16"/>
    <mergeCell ref="C14:F15"/>
    <mergeCell ref="H14:I14"/>
    <mergeCell ref="A25:J25"/>
    <mergeCell ref="H15:I15"/>
    <mergeCell ref="A14:B15"/>
    <mergeCell ref="H22:I22"/>
    <mergeCell ref="C18:E18"/>
    <mergeCell ref="F18:I18"/>
  </mergeCells>
  <phoneticPr fontId="3" type="noConversion"/>
  <printOptions horizontalCentered="1" verticalCentered="1"/>
  <pageMargins left="0.24000000000000002" right="0.24000000000000002" top="0.38" bottom="0.37" header="0.18" footer="0.23"/>
  <pageSetup paperSize="9" scale="74" firstPageNumber="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4</xdr:col>
                    <xdr:colOff>238125</xdr:colOff>
                    <xdr:row>35</xdr:row>
                    <xdr:rowOff>142875</xdr:rowOff>
                  </from>
                  <to>
                    <xdr:col>4</xdr:col>
                    <xdr:colOff>504825</xdr:colOff>
                    <xdr:row>36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4</xdr:col>
                    <xdr:colOff>923925</xdr:colOff>
                    <xdr:row>35</xdr:row>
                    <xdr:rowOff>142875</xdr:rowOff>
                  </from>
                  <to>
                    <xdr:col>4</xdr:col>
                    <xdr:colOff>1181100</xdr:colOff>
                    <xdr:row>36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5</xdr:col>
                    <xdr:colOff>19050</xdr:colOff>
                    <xdr:row>35</xdr:row>
                    <xdr:rowOff>142875</xdr:rowOff>
                  </from>
                  <to>
                    <xdr:col>5</xdr:col>
                    <xdr:colOff>285750</xdr:colOff>
                    <xdr:row>36</xdr:row>
                    <xdr:rowOff>0</xdr:rowOff>
                  </to>
                </anchor>
              </controlPr>
            </control>
          </mc:Choice>
        </mc:AlternateContent>
        <mc:AlternateContent xmlns:mc="http://schemas.openxmlformats.org/markup-compatibility/2006">
          <mc:Choice Requires="x14">
            <control shapeId="3078" r:id="rId7" name="Check Box 6">
              <controlPr defaultSize="0" autoFill="0" autoLine="0" autoPict="0">
                <anchor moveWithCells="1" sizeWithCells="1">
                  <from>
                    <xdr:col>0</xdr:col>
                    <xdr:colOff>581025</xdr:colOff>
                    <xdr:row>25</xdr:row>
                    <xdr:rowOff>0</xdr:rowOff>
                  </from>
                  <to>
                    <xdr:col>0</xdr:col>
                    <xdr:colOff>847725</xdr:colOff>
                    <xdr:row>25</xdr:row>
                    <xdr:rowOff>171450</xdr:rowOff>
                  </to>
                </anchor>
              </controlPr>
            </control>
          </mc:Choice>
        </mc:AlternateContent>
        <mc:AlternateContent xmlns:mc="http://schemas.openxmlformats.org/markup-compatibility/2006">
          <mc:Choice Requires="x14">
            <control shapeId="3081" r:id="rId8" name="Check Box 9">
              <controlPr defaultSize="0" autoFill="0" autoLine="0" autoPict="0">
                <anchor moveWithCells="1" sizeWithCells="1">
                  <from>
                    <xdr:col>0</xdr:col>
                    <xdr:colOff>581025</xdr:colOff>
                    <xdr:row>25</xdr:row>
                    <xdr:rowOff>171450</xdr:rowOff>
                  </from>
                  <to>
                    <xdr:col>0</xdr:col>
                    <xdr:colOff>828675</xdr:colOff>
                    <xdr:row>26</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1:T24"/>
  <sheetViews>
    <sheetView showGridLines="0" view="pageBreakPreview" topLeftCell="B1" zoomScale="89" zoomScaleNormal="100" zoomScaleSheetLayoutView="89" workbookViewId="0">
      <selection activeCell="N2" sqref="N2"/>
    </sheetView>
  </sheetViews>
  <sheetFormatPr defaultColWidth="9" defaultRowHeight="16.5" x14ac:dyDescent="0.3"/>
  <cols>
    <col min="1" max="1" width="8.28515625" style="64" customWidth="1"/>
    <col min="2" max="2" width="11" style="64" customWidth="1"/>
    <col min="3" max="3" width="17.28515625" style="64" customWidth="1"/>
    <col min="4" max="4" width="14.42578125" style="64" customWidth="1"/>
    <col min="5" max="5" width="14" style="64" bestFit="1" customWidth="1"/>
    <col min="6" max="6" width="15.140625" style="64" customWidth="1"/>
    <col min="7" max="7" width="14" style="64" customWidth="1"/>
    <col min="8" max="8" width="16" style="64" bestFit="1" customWidth="1"/>
    <col min="9" max="9" width="15.7109375" style="64" customWidth="1"/>
    <col min="10" max="11" width="15" style="64" customWidth="1"/>
    <col min="12" max="12" width="19" style="64" customWidth="1"/>
    <col min="13" max="13" width="12.42578125" style="64" customWidth="1"/>
    <col min="14" max="14" width="21.5703125" style="64" customWidth="1"/>
    <col min="15" max="15" width="11.85546875" style="64" customWidth="1"/>
    <col min="16" max="16" width="12.28515625" style="64" customWidth="1"/>
    <col min="17" max="17" width="22.42578125" style="64" customWidth="1"/>
    <col min="18" max="18" width="3" style="64" customWidth="1"/>
    <col min="19" max="16384" width="9" style="64"/>
  </cols>
  <sheetData>
    <row r="1" spans="1:20" ht="23.25" customHeight="1" x14ac:dyDescent="0.3">
      <c r="A1" s="264" t="s">
        <v>161</v>
      </c>
      <c r="B1" s="264"/>
      <c r="C1" s="264"/>
      <c r="D1" s="264"/>
      <c r="E1" s="264"/>
      <c r="F1" s="264"/>
      <c r="G1" s="264"/>
      <c r="H1" s="264"/>
      <c r="I1" s="264"/>
      <c r="J1" s="264"/>
      <c r="K1" s="264"/>
      <c r="L1" s="264"/>
      <c r="M1" s="264"/>
      <c r="N1" s="264"/>
    </row>
    <row r="2" spans="1:20" ht="15" customHeight="1" x14ac:dyDescent="0.3">
      <c r="N2" s="11"/>
    </row>
    <row r="3" spans="1:20" ht="28.5" customHeight="1" x14ac:dyDescent="0.3">
      <c r="A3" s="65"/>
      <c r="B3" s="66" t="s">
        <v>127</v>
      </c>
      <c r="C3" s="67">
        <f>+'Pagina Iniziale'!B3</f>
        <v>0</v>
      </c>
      <c r="D3" s="68"/>
      <c r="E3" s="69"/>
      <c r="F3" s="69"/>
      <c r="G3" s="69"/>
      <c r="H3" s="65"/>
      <c r="I3" s="65"/>
      <c r="J3" s="70"/>
      <c r="K3" s="65"/>
      <c r="L3" s="65"/>
      <c r="N3" s="71"/>
    </row>
    <row r="4" spans="1:20" s="78" customFormat="1" ht="11.25" customHeight="1" x14ac:dyDescent="0.3">
      <c r="A4" s="72"/>
      <c r="B4" s="72"/>
      <c r="C4" s="73"/>
      <c r="D4" s="73"/>
      <c r="E4" s="73"/>
      <c r="F4" s="73"/>
      <c r="G4" s="73"/>
      <c r="H4" s="74"/>
      <c r="I4" s="75"/>
      <c r="J4" s="75"/>
      <c r="K4" s="75"/>
      <c r="L4" s="75"/>
      <c r="M4" s="76"/>
      <c r="N4" s="77"/>
      <c r="O4" s="76"/>
      <c r="P4" s="61"/>
      <c r="Q4" s="76"/>
    </row>
    <row r="5" spans="1:20" s="78" customFormat="1" ht="32.25" customHeight="1" x14ac:dyDescent="0.3">
      <c r="A5" s="62" t="s">
        <v>5</v>
      </c>
      <c r="B5" s="288">
        <f>+'Pagina Iniziale'!C14</f>
        <v>0</v>
      </c>
      <c r="C5" s="289"/>
      <c r="D5" s="290"/>
      <c r="E5" s="31"/>
      <c r="F5" s="31"/>
      <c r="G5" s="31"/>
      <c r="H5" s="79" t="s">
        <v>6</v>
      </c>
      <c r="I5" s="80">
        <f>'Pagina Iniziale'!G14:G14</f>
        <v>0</v>
      </c>
      <c r="J5" s="31"/>
      <c r="K5" s="66" t="s">
        <v>7</v>
      </c>
      <c r="L5" s="67">
        <f>+'Pagina Iniziale'!G3</f>
        <v>0</v>
      </c>
      <c r="M5" s="65"/>
      <c r="N5" s="65"/>
      <c r="O5" s="65"/>
      <c r="P5" s="61"/>
      <c r="Q5" s="81"/>
    </row>
    <row r="6" spans="1:20" ht="7.5" customHeight="1" x14ac:dyDescent="0.3"/>
    <row r="7" spans="1:20" ht="18.75" customHeight="1" thickBot="1" x14ac:dyDescent="0.35">
      <c r="A7" s="291" t="s">
        <v>156</v>
      </c>
      <c r="B7" s="291"/>
      <c r="C7" s="291"/>
      <c r="D7" s="291"/>
      <c r="E7" s="291"/>
      <c r="F7" s="291"/>
      <c r="G7" s="291"/>
      <c r="H7" s="291"/>
    </row>
    <row r="8" spans="1:20" ht="87" customHeight="1" thickBot="1" x14ac:dyDescent="0.35">
      <c r="A8" s="82" t="s">
        <v>130</v>
      </c>
      <c r="B8" s="282" t="s">
        <v>182</v>
      </c>
      <c r="C8" s="283"/>
      <c r="D8" s="129" t="s">
        <v>131</v>
      </c>
      <c r="E8" s="129" t="s">
        <v>128</v>
      </c>
      <c r="F8" s="129" t="s">
        <v>180</v>
      </c>
      <c r="G8" s="129" t="s">
        <v>181</v>
      </c>
      <c r="H8" s="130" t="s">
        <v>132</v>
      </c>
      <c r="I8" s="130" t="s">
        <v>133</v>
      </c>
      <c r="J8" s="130" t="s">
        <v>129</v>
      </c>
      <c r="K8" s="130" t="s">
        <v>158</v>
      </c>
      <c r="L8" s="130" t="s">
        <v>135</v>
      </c>
      <c r="M8" s="130" t="s">
        <v>136</v>
      </c>
      <c r="N8" s="131" t="s">
        <v>134</v>
      </c>
      <c r="Q8" s="83"/>
      <c r="R8" s="83"/>
      <c r="S8" s="83"/>
      <c r="T8" s="83"/>
    </row>
    <row r="9" spans="1:20" ht="36.75" customHeight="1" x14ac:dyDescent="0.3">
      <c r="A9" s="84"/>
      <c r="B9" s="284"/>
      <c r="C9" s="285"/>
      <c r="D9" s="85"/>
      <c r="E9" s="86"/>
      <c r="F9" s="86"/>
      <c r="G9" s="86"/>
      <c r="H9" s="86"/>
      <c r="I9" s="87"/>
      <c r="J9" s="88"/>
      <c r="K9" s="89"/>
      <c r="L9" s="90"/>
      <c r="M9" s="91"/>
      <c r="N9" s="92"/>
      <c r="Q9" s="93"/>
      <c r="R9" s="94"/>
      <c r="S9" s="94"/>
      <c r="T9" s="94"/>
    </row>
    <row r="10" spans="1:20" ht="36.75" customHeight="1" x14ac:dyDescent="0.3">
      <c r="A10" s="95"/>
      <c r="B10" s="286"/>
      <c r="C10" s="287"/>
      <c r="D10" s="96"/>
      <c r="E10" s="97"/>
      <c r="F10" s="97"/>
      <c r="G10" s="97"/>
      <c r="H10" s="97"/>
      <c r="I10" s="98"/>
      <c r="J10" s="99"/>
      <c r="K10" s="100"/>
      <c r="L10" s="101"/>
      <c r="M10" s="102"/>
      <c r="N10" s="103"/>
      <c r="Q10" s="93"/>
      <c r="R10" s="94"/>
      <c r="S10" s="94"/>
      <c r="T10" s="94"/>
    </row>
    <row r="11" spans="1:20" ht="36.75" customHeight="1" x14ac:dyDescent="0.3">
      <c r="A11" s="95"/>
      <c r="B11" s="286"/>
      <c r="C11" s="287"/>
      <c r="D11" s="96"/>
      <c r="E11" s="97"/>
      <c r="F11" s="97"/>
      <c r="G11" s="97"/>
      <c r="H11" s="97"/>
      <c r="I11" s="98"/>
      <c r="J11" s="99"/>
      <c r="K11" s="100"/>
      <c r="L11" s="101"/>
      <c r="M11" s="102"/>
      <c r="N11" s="103"/>
      <c r="Q11" s="93"/>
      <c r="R11" s="94"/>
      <c r="S11" s="94"/>
      <c r="T11" s="94"/>
    </row>
    <row r="12" spans="1:20" ht="36.75" customHeight="1" x14ac:dyDescent="0.3">
      <c r="A12" s="95"/>
      <c r="B12" s="286"/>
      <c r="C12" s="287"/>
      <c r="D12" s="96"/>
      <c r="E12" s="97"/>
      <c r="F12" s="97"/>
      <c r="G12" s="97"/>
      <c r="H12" s="97"/>
      <c r="I12" s="98"/>
      <c r="J12" s="99"/>
      <c r="K12" s="100"/>
      <c r="L12" s="101"/>
      <c r="M12" s="102"/>
      <c r="N12" s="103"/>
      <c r="Q12" s="93"/>
      <c r="R12" s="94"/>
      <c r="S12" s="94"/>
      <c r="T12" s="94"/>
    </row>
    <row r="13" spans="1:20" ht="36.75" customHeight="1" x14ac:dyDescent="0.3">
      <c r="A13" s="95"/>
      <c r="B13" s="286"/>
      <c r="C13" s="287"/>
      <c r="D13" s="96"/>
      <c r="E13" s="97"/>
      <c r="F13" s="97"/>
      <c r="G13" s="97"/>
      <c r="H13" s="97"/>
      <c r="I13" s="98"/>
      <c r="J13" s="99"/>
      <c r="K13" s="100"/>
      <c r="L13" s="101"/>
      <c r="M13" s="102"/>
      <c r="N13" s="103"/>
      <c r="Q13" s="93"/>
      <c r="R13" s="94"/>
      <c r="S13" s="94"/>
      <c r="T13" s="94"/>
    </row>
    <row r="14" spans="1:20" ht="36.75" customHeight="1" thickBot="1" x14ac:dyDescent="0.35">
      <c r="A14" s="95"/>
      <c r="B14" s="286"/>
      <c r="C14" s="287"/>
      <c r="D14" s="96"/>
      <c r="E14" s="97"/>
      <c r="F14" s="97"/>
      <c r="G14" s="97"/>
      <c r="H14" s="97"/>
      <c r="I14" s="98"/>
      <c r="J14" s="99"/>
      <c r="K14" s="100"/>
      <c r="L14" s="101"/>
      <c r="M14" s="102"/>
      <c r="N14" s="103"/>
      <c r="Q14" s="93"/>
      <c r="R14" s="94"/>
      <c r="S14" s="94"/>
      <c r="T14" s="94"/>
    </row>
    <row r="15" spans="1:20" ht="24.95" customHeight="1" thickBot="1" x14ac:dyDescent="0.35">
      <c r="A15" s="70"/>
      <c r="B15" s="70"/>
      <c r="C15" s="104" t="s">
        <v>106</v>
      </c>
      <c r="D15" s="105">
        <f>SUM(D9:D14)</f>
        <v>0</v>
      </c>
      <c r="E15" s="106">
        <f>SUM(E9:E14)</f>
        <v>0</v>
      </c>
      <c r="F15" s="106"/>
      <c r="G15" s="106"/>
      <c r="H15" s="107">
        <f>SUM(H9:H14)</f>
        <v>0</v>
      </c>
      <c r="I15" s="107">
        <f>SUM(I9:I14)</f>
        <v>0</v>
      </c>
      <c r="J15" s="107">
        <f>SUM(J9:J14)</f>
        <v>0</v>
      </c>
      <c r="K15" s="108">
        <f>H15-I15</f>
        <v>0</v>
      </c>
      <c r="L15" s="63"/>
      <c r="M15" s="63"/>
    </row>
    <row r="16" spans="1:20" ht="12" customHeight="1" x14ac:dyDescent="0.3">
      <c r="A16" s="70" t="s">
        <v>137</v>
      </c>
      <c r="B16" s="70"/>
      <c r="C16" s="109"/>
      <c r="D16" s="110"/>
      <c r="E16" s="111"/>
      <c r="F16" s="111"/>
      <c r="G16" s="111"/>
      <c r="H16" s="112"/>
      <c r="I16" s="113"/>
      <c r="J16" s="114"/>
      <c r="K16" s="113"/>
      <c r="L16" s="63"/>
      <c r="M16" s="63"/>
      <c r="N16" s="115"/>
    </row>
    <row r="17" spans="1:17" ht="66.75" customHeight="1" thickBot="1" x14ac:dyDescent="0.35">
      <c r="A17" s="293"/>
      <c r="B17" s="294"/>
      <c r="C17" s="294"/>
      <c r="D17" s="294"/>
      <c r="E17" s="294"/>
      <c r="F17" s="294"/>
      <c r="G17" s="294"/>
      <c r="H17" s="294"/>
      <c r="I17" s="294"/>
      <c r="J17" s="294"/>
      <c r="K17" s="294"/>
      <c r="L17" s="294"/>
      <c r="M17" s="294"/>
      <c r="N17" s="116"/>
      <c r="Q17" s="117"/>
    </row>
    <row r="18" spans="1:17" ht="8.25" customHeight="1" x14ac:dyDescent="0.3">
      <c r="A18" s="118"/>
      <c r="B18" s="119"/>
      <c r="C18" s="119"/>
      <c r="D18" s="119"/>
      <c r="E18" s="119"/>
      <c r="F18" s="65"/>
      <c r="G18" s="65"/>
      <c r="H18" s="120"/>
      <c r="I18" s="120"/>
      <c r="J18" s="121"/>
      <c r="K18" s="121"/>
      <c r="L18" s="122"/>
      <c r="M18" s="123"/>
      <c r="N18" s="124"/>
    </row>
    <row r="19" spans="1:17" ht="24" customHeight="1" x14ac:dyDescent="0.3">
      <c r="A19" s="51"/>
      <c r="B19" s="52" t="s">
        <v>192</v>
      </c>
      <c r="C19" s="53"/>
      <c r="D19" s="53"/>
      <c r="E19" s="46"/>
      <c r="F19" s="46"/>
      <c r="G19" s="46"/>
      <c r="H19" s="46"/>
      <c r="I19" s="53"/>
      <c r="J19" s="46"/>
      <c r="K19" s="281" t="s">
        <v>105</v>
      </c>
      <c r="L19" s="281"/>
      <c r="M19" s="53"/>
      <c r="N19" s="125"/>
    </row>
    <row r="20" spans="1:17" x14ac:dyDescent="0.3">
      <c r="A20" s="51"/>
      <c r="B20" s="46"/>
      <c r="C20" s="46"/>
      <c r="D20" s="46"/>
      <c r="E20" s="46"/>
      <c r="F20" s="46"/>
      <c r="G20" s="46"/>
      <c r="H20" s="46"/>
      <c r="I20" s="46"/>
      <c r="J20" s="46"/>
      <c r="K20" s="46"/>
      <c r="L20" s="46"/>
      <c r="M20" s="46"/>
      <c r="N20" s="126"/>
    </row>
    <row r="21" spans="1:17" ht="16.5" customHeight="1" x14ac:dyDescent="0.3">
      <c r="A21" s="51"/>
      <c r="B21" s="56"/>
      <c r="C21" s="272" t="s">
        <v>123</v>
      </c>
      <c r="D21" s="272"/>
      <c r="E21" s="272"/>
      <c r="F21" s="272"/>
      <c r="G21" s="272"/>
      <c r="H21" s="272"/>
      <c r="I21" s="272"/>
      <c r="J21" s="272"/>
      <c r="K21" s="57"/>
      <c r="L21" s="57"/>
      <c r="M21" s="53"/>
      <c r="N21" s="127"/>
    </row>
    <row r="22" spans="1:17" ht="7.5" customHeight="1" thickBot="1" x14ac:dyDescent="0.35">
      <c r="A22" s="58"/>
      <c r="B22" s="59"/>
      <c r="C22" s="59"/>
      <c r="D22" s="59"/>
      <c r="E22" s="59"/>
      <c r="F22" s="59"/>
      <c r="G22" s="59"/>
      <c r="H22" s="59"/>
      <c r="I22" s="59"/>
      <c r="J22" s="59"/>
      <c r="K22" s="59"/>
      <c r="L22" s="59"/>
      <c r="M22" s="59"/>
      <c r="N22" s="128"/>
    </row>
    <row r="24" spans="1:17" x14ac:dyDescent="0.3">
      <c r="A24" s="292"/>
      <c r="B24" s="292"/>
      <c r="C24" s="292"/>
      <c r="D24" s="292"/>
      <c r="E24" s="292"/>
      <c r="F24" s="292"/>
      <c r="G24" s="292"/>
      <c r="H24" s="292"/>
      <c r="I24" s="292"/>
      <c r="J24" s="292"/>
      <c r="K24" s="292"/>
      <c r="L24" s="292"/>
      <c r="M24" s="292"/>
      <c r="N24" s="292"/>
    </row>
  </sheetData>
  <mergeCells count="14">
    <mergeCell ref="A24:N24"/>
    <mergeCell ref="A17:M17"/>
    <mergeCell ref="K19:L19"/>
    <mergeCell ref="C21:J21"/>
    <mergeCell ref="B11:C11"/>
    <mergeCell ref="B12:C12"/>
    <mergeCell ref="B13:C13"/>
    <mergeCell ref="B14:C14"/>
    <mergeCell ref="A7:H7"/>
    <mergeCell ref="A1:N1"/>
    <mergeCell ref="B8:C8"/>
    <mergeCell ref="B9:C9"/>
    <mergeCell ref="B10:C10"/>
    <mergeCell ref="B5:D5"/>
  </mergeCells>
  <phoneticPr fontId="5" type="noConversion"/>
  <pageMargins left="0.47244094488188981" right="0.39370078740157483" top="0.26" bottom="0.23622047244094491" header="0.21" footer="0.15748031496062992"/>
  <pageSetup paperSize="9" scale="66"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pageSetUpPr fitToPage="1"/>
  </sheetPr>
  <dimension ref="A1:R38"/>
  <sheetViews>
    <sheetView showGridLines="0" zoomScaleNormal="100" workbookViewId="0">
      <selection activeCell="E36" sqref="E36"/>
    </sheetView>
  </sheetViews>
  <sheetFormatPr defaultColWidth="11.42578125" defaultRowHeight="16.5" x14ac:dyDescent="0.3"/>
  <cols>
    <col min="1" max="1" width="12.42578125" style="64" customWidth="1"/>
    <col min="2" max="2" width="9.85546875" style="64" customWidth="1"/>
    <col min="3" max="3" width="12.28515625" style="64" customWidth="1"/>
    <col min="4" max="5" width="12.42578125" style="64" customWidth="1"/>
    <col min="6" max="7" width="12.7109375" style="64" customWidth="1"/>
    <col min="8" max="8" width="19.140625" style="64" customWidth="1"/>
    <col min="9" max="10" width="17" style="64" bestFit="1" customWidth="1"/>
    <col min="11" max="11" width="16.85546875" style="64" customWidth="1"/>
    <col min="12" max="12" width="16.7109375" style="64" customWidth="1"/>
    <col min="13" max="13" width="18.140625" style="64" customWidth="1"/>
    <col min="14" max="14" width="10.28515625" style="64" customWidth="1"/>
    <col min="15" max="16384" width="11.42578125" style="64"/>
  </cols>
  <sheetData>
    <row r="1" spans="1:18" s="70" customFormat="1" ht="19.5" customHeight="1" x14ac:dyDescent="0.2">
      <c r="A1" s="62" t="s">
        <v>5</v>
      </c>
      <c r="B1" s="288">
        <f>+'Pagina Iniziale'!C14</f>
        <v>0</v>
      </c>
      <c r="C1" s="289"/>
      <c r="D1" s="289"/>
      <c r="E1" s="289"/>
      <c r="F1" s="289"/>
      <c r="G1" s="290"/>
      <c r="J1" s="66" t="s">
        <v>127</v>
      </c>
      <c r="K1" s="296">
        <f>+'Pagina Iniziale'!B3</f>
        <v>0</v>
      </c>
      <c r="L1" s="297"/>
      <c r="N1" s="132"/>
      <c r="O1" s="132"/>
      <c r="P1" s="132"/>
      <c r="Q1" s="132"/>
      <c r="R1" s="138"/>
    </row>
    <row r="2" spans="1:18" s="65" customFormat="1" ht="9" customHeight="1" x14ac:dyDescent="0.3">
      <c r="A2" s="72"/>
      <c r="B2" s="72"/>
      <c r="C2" s="73"/>
      <c r="D2" s="73"/>
      <c r="E2" s="73"/>
      <c r="F2" s="74"/>
      <c r="G2" s="75"/>
      <c r="H2" s="75"/>
      <c r="I2" s="75"/>
      <c r="J2" s="75"/>
      <c r="K2" s="75"/>
      <c r="L2" s="139"/>
      <c r="M2" s="76"/>
      <c r="N2" s="61"/>
      <c r="O2" s="76"/>
      <c r="P2" s="76"/>
      <c r="Q2" s="76"/>
      <c r="R2" s="140"/>
    </row>
    <row r="3" spans="1:18" s="65" customFormat="1" ht="20.25" customHeight="1" x14ac:dyDescent="0.3">
      <c r="B3" s="141" t="s">
        <v>6</v>
      </c>
      <c r="C3" s="80">
        <f>+'Pagina Iniziale'!G14</f>
        <v>0</v>
      </c>
      <c r="D3" s="68"/>
      <c r="F3" s="68"/>
      <c r="G3" s="66" t="s">
        <v>7</v>
      </c>
      <c r="H3" s="67">
        <f>+'Pagina Iniziale'!G3</f>
        <v>0</v>
      </c>
      <c r="L3" s="4"/>
      <c r="N3" s="61"/>
      <c r="O3" s="81"/>
      <c r="P3" s="81"/>
      <c r="Q3" s="81"/>
      <c r="R3" s="140"/>
    </row>
    <row r="4" spans="1:18" x14ac:dyDescent="0.3">
      <c r="A4" s="142"/>
      <c r="B4" s="142"/>
      <c r="C4" s="142"/>
      <c r="D4" s="142"/>
      <c r="E4" s="142"/>
      <c r="F4" s="142"/>
      <c r="G4" s="142"/>
      <c r="H4" s="142"/>
      <c r="I4" s="142"/>
      <c r="J4" s="142"/>
      <c r="K4" s="142"/>
      <c r="L4" s="142"/>
    </row>
    <row r="5" spans="1:18" ht="21" customHeight="1" x14ac:dyDescent="0.3">
      <c r="A5" s="298" t="s">
        <v>11</v>
      </c>
      <c r="B5" s="298"/>
      <c r="C5" s="298"/>
      <c r="D5" s="298"/>
      <c r="E5" s="298"/>
      <c r="F5" s="298"/>
      <c r="G5" s="298"/>
      <c r="H5" s="298"/>
      <c r="I5" s="298"/>
      <c r="J5" s="298"/>
      <c r="K5" s="298"/>
      <c r="L5" s="298"/>
      <c r="M5" s="143"/>
      <c r="N5" s="143"/>
    </row>
    <row r="6" spans="1:18" x14ac:dyDescent="0.3">
      <c r="A6" s="299" t="s">
        <v>195</v>
      </c>
      <c r="B6" s="299"/>
      <c r="C6" s="299"/>
      <c r="D6" s="299"/>
      <c r="E6" s="299"/>
      <c r="F6" s="299"/>
      <c r="G6" s="299"/>
      <c r="H6" s="299"/>
      <c r="I6" s="299"/>
      <c r="J6" s="299"/>
      <c r="K6" s="299"/>
      <c r="L6" s="299"/>
      <c r="M6" s="143"/>
      <c r="N6" s="143"/>
    </row>
    <row r="7" spans="1:18" ht="5.25" customHeight="1" x14ac:dyDescent="0.3">
      <c r="A7" s="143"/>
      <c r="B7" s="143"/>
      <c r="C7" s="143"/>
      <c r="D7" s="143"/>
      <c r="E7" s="143"/>
      <c r="F7" s="143"/>
      <c r="G7" s="143"/>
      <c r="H7" s="143"/>
      <c r="I7" s="143"/>
      <c r="J7" s="143"/>
      <c r="K7" s="143"/>
      <c r="L7" s="143"/>
      <c r="M7" s="143"/>
      <c r="N7" s="143"/>
    </row>
    <row r="8" spans="1:18" ht="24.75" customHeight="1" x14ac:dyDescent="0.3">
      <c r="A8" s="301" t="s">
        <v>196</v>
      </c>
      <c r="B8" s="301"/>
      <c r="C8" s="301"/>
      <c r="D8" s="301"/>
      <c r="E8" s="301"/>
      <c r="F8" s="301"/>
      <c r="G8" s="301"/>
      <c r="H8" s="301"/>
      <c r="I8" s="301"/>
      <c r="J8" s="301"/>
      <c r="K8" s="301"/>
      <c r="L8" s="301"/>
      <c r="M8" s="136"/>
      <c r="N8" s="144"/>
    </row>
    <row r="9" spans="1:18" ht="24.75" customHeight="1" x14ac:dyDescent="0.3">
      <c r="A9" s="300" t="s">
        <v>2</v>
      </c>
      <c r="B9" s="300"/>
      <c r="C9" s="300"/>
      <c r="D9" s="300"/>
      <c r="E9" s="300"/>
      <c r="F9" s="300"/>
      <c r="G9" s="300"/>
      <c r="H9" s="300"/>
      <c r="I9" s="300"/>
      <c r="J9" s="300"/>
      <c r="K9" s="300"/>
      <c r="L9" s="300"/>
      <c r="M9" s="136"/>
      <c r="N9" s="144"/>
    </row>
    <row r="10" spans="1:18" ht="11.25" customHeight="1" x14ac:dyDescent="0.3">
      <c r="A10" s="300"/>
      <c r="B10" s="300"/>
      <c r="C10" s="300"/>
      <c r="D10" s="300"/>
      <c r="E10" s="300"/>
      <c r="F10" s="300"/>
      <c r="G10" s="300"/>
      <c r="H10" s="300"/>
      <c r="I10" s="300"/>
      <c r="J10" s="300"/>
      <c r="K10" s="300"/>
      <c r="L10" s="300"/>
      <c r="M10" s="136"/>
      <c r="N10" s="144"/>
    </row>
    <row r="11" spans="1:18" ht="9" customHeight="1" x14ac:dyDescent="0.3">
      <c r="A11" s="145"/>
      <c r="B11" s="145"/>
      <c r="C11" s="145"/>
      <c r="D11" s="145"/>
      <c r="E11" s="145"/>
      <c r="F11" s="145"/>
      <c r="G11" s="145"/>
      <c r="H11" s="145"/>
      <c r="I11" s="145"/>
      <c r="J11" s="145"/>
      <c r="K11" s="145"/>
      <c r="L11" s="145"/>
      <c r="M11" s="145"/>
      <c r="N11" s="145"/>
    </row>
    <row r="12" spans="1:18" x14ac:dyDescent="0.3">
      <c r="A12" s="295" t="s">
        <v>193</v>
      </c>
      <c r="B12" s="295"/>
      <c r="C12" s="295"/>
      <c r="D12" s="295"/>
      <c r="E12" s="295"/>
      <c r="F12" s="295"/>
      <c r="G12" s="295"/>
      <c r="H12" s="295"/>
      <c r="I12" s="295"/>
      <c r="J12" s="295"/>
      <c r="K12" s="295"/>
      <c r="L12" s="295"/>
      <c r="M12" s="136"/>
      <c r="N12" s="136"/>
    </row>
    <row r="13" spans="1:18" ht="13.5" customHeight="1" x14ac:dyDescent="0.3">
      <c r="A13" s="136"/>
      <c r="B13" s="136"/>
      <c r="C13" s="136"/>
      <c r="D13" s="136"/>
      <c r="E13" s="136"/>
      <c r="F13" s="136"/>
      <c r="G13" s="136"/>
      <c r="H13" s="136"/>
      <c r="I13" s="136"/>
      <c r="J13" s="136"/>
      <c r="K13" s="136"/>
      <c r="L13" s="136"/>
      <c r="M13" s="136"/>
      <c r="N13" s="136"/>
    </row>
    <row r="14" spans="1:18" ht="56.25" customHeight="1" x14ac:dyDescent="0.3">
      <c r="F14" s="135"/>
      <c r="G14" s="306" t="s">
        <v>12</v>
      </c>
      <c r="H14" s="306" t="s">
        <v>0</v>
      </c>
      <c r="I14" s="147" t="s">
        <v>194</v>
      </c>
      <c r="J14" s="147" t="s">
        <v>194</v>
      </c>
      <c r="K14" s="147" t="s">
        <v>194</v>
      </c>
    </row>
    <row r="15" spans="1:18" ht="16.5" customHeight="1" x14ac:dyDescent="0.3">
      <c r="C15" s="312" t="s">
        <v>10</v>
      </c>
      <c r="D15" s="313"/>
      <c r="E15" s="313"/>
      <c r="F15" s="314"/>
      <c r="G15" s="308"/>
      <c r="H15" s="307"/>
      <c r="I15" s="306" t="s">
        <v>81</v>
      </c>
      <c r="J15" s="306" t="s">
        <v>81</v>
      </c>
      <c r="K15" s="306" t="s">
        <v>81</v>
      </c>
    </row>
    <row r="16" spans="1:18" ht="15" customHeight="1" x14ac:dyDescent="0.3">
      <c r="C16" s="302"/>
      <c r="D16" s="303"/>
      <c r="E16" s="303"/>
      <c r="F16" s="304"/>
      <c r="G16" s="148">
        <v>0</v>
      </c>
      <c r="H16" s="307"/>
      <c r="I16" s="307"/>
      <c r="J16" s="307"/>
      <c r="K16" s="307"/>
    </row>
    <row r="17" spans="1:16" ht="15" customHeight="1" x14ac:dyDescent="0.3">
      <c r="C17" s="302"/>
      <c r="D17" s="303"/>
      <c r="E17" s="303"/>
      <c r="F17" s="304"/>
      <c r="G17" s="148">
        <v>0</v>
      </c>
      <c r="H17" s="307"/>
      <c r="I17" s="307"/>
      <c r="J17" s="307"/>
      <c r="K17" s="307"/>
    </row>
    <row r="18" spans="1:16" ht="15" customHeight="1" x14ac:dyDescent="0.3">
      <c r="C18" s="302"/>
      <c r="D18" s="303"/>
      <c r="E18" s="303"/>
      <c r="F18" s="304"/>
      <c r="G18" s="148">
        <v>0</v>
      </c>
      <c r="H18" s="307"/>
      <c r="I18" s="307"/>
      <c r="J18" s="307"/>
      <c r="K18" s="307"/>
    </row>
    <row r="19" spans="1:16" ht="15" customHeight="1" x14ac:dyDescent="0.3">
      <c r="C19" s="302"/>
      <c r="D19" s="303"/>
      <c r="E19" s="303"/>
      <c r="F19" s="304"/>
      <c r="G19" s="148">
        <v>0</v>
      </c>
      <c r="H19" s="307"/>
      <c r="I19" s="307"/>
      <c r="J19" s="307"/>
      <c r="K19" s="307"/>
    </row>
    <row r="20" spans="1:16" ht="15" customHeight="1" x14ac:dyDescent="0.3">
      <c r="C20" s="302"/>
      <c r="D20" s="303"/>
      <c r="E20" s="303"/>
      <c r="F20" s="304"/>
      <c r="G20" s="148">
        <v>0</v>
      </c>
      <c r="H20" s="307"/>
      <c r="I20" s="307"/>
      <c r="J20" s="307"/>
      <c r="K20" s="307"/>
    </row>
    <row r="21" spans="1:16" ht="15" customHeight="1" x14ac:dyDescent="0.3">
      <c r="C21" s="302"/>
      <c r="D21" s="303"/>
      <c r="E21" s="303"/>
      <c r="F21" s="304"/>
      <c r="G21" s="148">
        <v>0</v>
      </c>
      <c r="H21" s="307"/>
      <c r="I21" s="307"/>
      <c r="J21" s="307"/>
      <c r="K21" s="307"/>
    </row>
    <row r="22" spans="1:16" ht="15" customHeight="1" x14ac:dyDescent="0.3">
      <c r="C22" s="302"/>
      <c r="D22" s="303"/>
      <c r="E22" s="303"/>
      <c r="F22" s="304"/>
      <c r="G22" s="148">
        <v>0</v>
      </c>
      <c r="H22" s="307"/>
      <c r="I22" s="307"/>
      <c r="J22" s="307"/>
      <c r="K22" s="307"/>
    </row>
    <row r="23" spans="1:16" ht="15" customHeight="1" x14ac:dyDescent="0.3">
      <c r="C23" s="302"/>
      <c r="D23" s="303"/>
      <c r="E23" s="303"/>
      <c r="F23" s="304"/>
      <c r="G23" s="148">
        <v>0</v>
      </c>
      <c r="H23" s="307"/>
      <c r="I23" s="307"/>
      <c r="J23" s="307"/>
      <c r="K23" s="307"/>
    </row>
    <row r="24" spans="1:16" ht="15" customHeight="1" x14ac:dyDescent="0.3">
      <c r="C24" s="302"/>
      <c r="D24" s="303"/>
      <c r="E24" s="303"/>
      <c r="F24" s="304"/>
      <c r="G24" s="148">
        <v>0</v>
      </c>
      <c r="H24" s="307"/>
      <c r="I24" s="307"/>
      <c r="J24" s="307"/>
      <c r="K24" s="307"/>
    </row>
    <row r="25" spans="1:16" ht="15" customHeight="1" x14ac:dyDescent="0.3">
      <c r="C25" s="302"/>
      <c r="D25" s="303"/>
      <c r="E25" s="303"/>
      <c r="F25" s="304"/>
      <c r="G25" s="148">
        <v>0</v>
      </c>
      <c r="H25" s="307"/>
      <c r="I25" s="307"/>
      <c r="J25" s="307"/>
      <c r="K25" s="307"/>
    </row>
    <row r="26" spans="1:16" ht="15" customHeight="1" x14ac:dyDescent="0.3">
      <c r="C26" s="302"/>
      <c r="D26" s="303"/>
      <c r="E26" s="303"/>
      <c r="F26" s="304"/>
      <c r="G26" s="148">
        <v>0</v>
      </c>
      <c r="H26" s="307"/>
      <c r="I26" s="307"/>
      <c r="J26" s="307"/>
      <c r="K26" s="307"/>
    </row>
    <row r="27" spans="1:16" ht="15" customHeight="1" thickBot="1" x14ac:dyDescent="0.35">
      <c r="C27" s="302"/>
      <c r="D27" s="303"/>
      <c r="E27" s="303"/>
      <c r="F27" s="304"/>
      <c r="G27" s="149">
        <v>0</v>
      </c>
      <c r="H27" s="308"/>
      <c r="I27" s="308"/>
      <c r="J27" s="308"/>
      <c r="K27" s="308"/>
    </row>
    <row r="28" spans="1:16" ht="27.75" customHeight="1" thickBot="1" x14ac:dyDescent="0.35">
      <c r="C28" s="309" t="s">
        <v>15</v>
      </c>
      <c r="D28" s="310"/>
      <c r="E28" s="310"/>
      <c r="F28" s="311"/>
      <c r="G28" s="150">
        <f>SUM(G16:G27)</f>
        <v>0</v>
      </c>
      <c r="H28" s="151">
        <f>SUM(I28:K28)/3</f>
        <v>0</v>
      </c>
      <c r="I28" s="152">
        <v>0</v>
      </c>
      <c r="J28" s="152">
        <v>0</v>
      </c>
      <c r="K28" s="152">
        <v>0</v>
      </c>
    </row>
    <row r="29" spans="1:16" ht="17.25" thickBot="1" x14ac:dyDescent="0.35">
      <c r="A29" s="65"/>
      <c r="C29" s="153" t="s">
        <v>183</v>
      </c>
      <c r="D29" s="65"/>
      <c r="E29" s="65"/>
      <c r="F29" s="65"/>
      <c r="G29" s="65"/>
      <c r="H29" s="65"/>
    </row>
    <row r="30" spans="1:16" ht="39" customHeight="1" thickBot="1" x14ac:dyDescent="0.35">
      <c r="B30" s="154"/>
      <c r="C30" s="154"/>
      <c r="D30" s="154"/>
      <c r="E30" s="154"/>
      <c r="F30" s="155"/>
      <c r="G30" s="156" t="str">
        <f>IF(G28&gt;0,G28/H28,"")</f>
        <v/>
      </c>
      <c r="H30" s="315" t="s">
        <v>16</v>
      </c>
      <c r="I30" s="316"/>
      <c r="J30" s="316"/>
      <c r="K30" s="316"/>
    </row>
    <row r="31" spans="1:16" ht="6" customHeight="1" x14ac:dyDescent="0.3">
      <c r="A31" s="65"/>
      <c r="B31" s="65"/>
      <c r="C31" s="65"/>
      <c r="D31" s="65"/>
      <c r="E31" s="65"/>
      <c r="F31" s="65"/>
      <c r="G31" s="65"/>
      <c r="I31" s="65"/>
      <c r="J31" s="65"/>
      <c r="K31" s="65"/>
      <c r="L31" s="65"/>
      <c r="M31" s="65"/>
      <c r="N31" s="65"/>
    </row>
    <row r="32" spans="1:16" ht="7.5" customHeight="1" x14ac:dyDescent="0.3">
      <c r="B32" s="134"/>
      <c r="C32" s="134"/>
      <c r="D32" s="134"/>
      <c r="E32" s="134"/>
      <c r="F32" s="134"/>
      <c r="G32" s="134"/>
      <c r="H32" s="134"/>
      <c r="I32" s="305"/>
      <c r="J32" s="305"/>
      <c r="K32" s="135"/>
      <c r="L32" s="136"/>
      <c r="M32" s="137"/>
      <c r="N32" s="65"/>
      <c r="P32" s="65"/>
    </row>
    <row r="33" spans="1:12" ht="17.25" thickBot="1" x14ac:dyDescent="0.35"/>
    <row r="34" spans="1:12" ht="8.25" customHeight="1" x14ac:dyDescent="0.3">
      <c r="A34" s="118"/>
      <c r="B34" s="119"/>
      <c r="C34" s="119"/>
      <c r="D34" s="119"/>
      <c r="E34" s="119"/>
      <c r="F34" s="120"/>
      <c r="G34" s="120"/>
      <c r="H34" s="121"/>
      <c r="I34" s="121"/>
      <c r="J34" s="122"/>
      <c r="K34" s="123"/>
      <c r="L34" s="124"/>
    </row>
    <row r="35" spans="1:12" ht="24" customHeight="1" x14ac:dyDescent="0.3">
      <c r="A35" s="157" t="s">
        <v>192</v>
      </c>
      <c r="B35" s="52"/>
      <c r="C35" s="53"/>
      <c r="D35" s="53"/>
      <c r="E35" s="46"/>
      <c r="F35" s="46"/>
      <c r="G35" s="53"/>
      <c r="H35" s="46"/>
      <c r="I35" s="281" t="s">
        <v>105</v>
      </c>
      <c r="J35" s="281"/>
      <c r="K35" s="53"/>
      <c r="L35" s="125"/>
    </row>
    <row r="36" spans="1:12" x14ac:dyDescent="0.3">
      <c r="A36" s="51"/>
      <c r="B36" s="46"/>
      <c r="C36" s="46"/>
      <c r="D36" s="46"/>
      <c r="E36" s="46"/>
      <c r="F36" s="46"/>
      <c r="G36" s="46"/>
      <c r="H36" s="46"/>
      <c r="I36" s="46"/>
      <c r="J36" s="46"/>
      <c r="K36" s="46"/>
      <c r="L36" s="126"/>
    </row>
    <row r="37" spans="1:12" ht="16.5" customHeight="1" x14ac:dyDescent="0.3">
      <c r="A37" s="51"/>
      <c r="B37" s="56"/>
      <c r="C37" s="272" t="s">
        <v>123</v>
      </c>
      <c r="D37" s="272"/>
      <c r="E37" s="272"/>
      <c r="F37" s="272"/>
      <c r="G37" s="272"/>
      <c r="H37" s="272"/>
      <c r="I37" s="57"/>
      <c r="J37" s="57"/>
      <c r="K37" s="53"/>
      <c r="L37" s="127"/>
    </row>
    <row r="38" spans="1:12" ht="7.5" customHeight="1" thickBot="1" x14ac:dyDescent="0.35">
      <c r="A38" s="58"/>
      <c r="B38" s="59"/>
      <c r="C38" s="59"/>
      <c r="D38" s="59"/>
      <c r="E38" s="59"/>
      <c r="F38" s="59"/>
      <c r="G38" s="59"/>
      <c r="H38" s="59"/>
      <c r="I38" s="59"/>
      <c r="J38" s="59"/>
      <c r="K38" s="59"/>
      <c r="L38" s="128"/>
    </row>
  </sheetData>
  <mergeCells count="30">
    <mergeCell ref="C22:F22"/>
    <mergeCell ref="I15:I27"/>
    <mergeCell ref="C17:F17"/>
    <mergeCell ref="C19:F19"/>
    <mergeCell ref="C21:F21"/>
    <mergeCell ref="C20:F20"/>
    <mergeCell ref="H14:H27"/>
    <mergeCell ref="I35:J35"/>
    <mergeCell ref="C37:H37"/>
    <mergeCell ref="C23:F23"/>
    <mergeCell ref="C24:F24"/>
    <mergeCell ref="C25:F25"/>
    <mergeCell ref="I32:J32"/>
    <mergeCell ref="C26:F26"/>
    <mergeCell ref="J15:J27"/>
    <mergeCell ref="C18:F18"/>
    <mergeCell ref="C28:F28"/>
    <mergeCell ref="G14:G15"/>
    <mergeCell ref="C15:F15"/>
    <mergeCell ref="C16:F16"/>
    <mergeCell ref="C27:F27"/>
    <mergeCell ref="H30:K30"/>
    <mergeCell ref="K15:K27"/>
    <mergeCell ref="A12:L12"/>
    <mergeCell ref="K1:L1"/>
    <mergeCell ref="B1:G1"/>
    <mergeCell ref="A5:L5"/>
    <mergeCell ref="A6:L6"/>
    <mergeCell ref="A9:L10"/>
    <mergeCell ref="A8:L8"/>
  </mergeCells>
  <phoneticPr fontId="3" type="noConversion"/>
  <printOptions horizontalCentered="1" verticalCentered="1"/>
  <pageMargins left="0.39370078740157483" right="0.39370078740157483" top="0.39370078740157483" bottom="0.39370078740157483" header="0.51181102362204722" footer="0.51181102362204722"/>
  <pageSetup paperSize="9" scale="8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R43"/>
  <sheetViews>
    <sheetView showGridLines="0" zoomScale="90" zoomScaleNormal="90" workbookViewId="0">
      <selection activeCell="C46" sqref="C46"/>
    </sheetView>
  </sheetViews>
  <sheetFormatPr defaultColWidth="11.42578125" defaultRowHeight="16.5" x14ac:dyDescent="0.3"/>
  <cols>
    <col min="1" max="1" width="10.7109375" style="64" customWidth="1"/>
    <col min="2" max="2" width="13.42578125" style="64" customWidth="1"/>
    <col min="3" max="3" width="9.140625" style="64" customWidth="1"/>
    <col min="4" max="4" width="13.7109375" style="64" customWidth="1"/>
    <col min="5" max="5" width="13.42578125" style="64" customWidth="1"/>
    <col min="6" max="6" width="13.28515625" style="64" bestFit="1" customWidth="1"/>
    <col min="7" max="7" width="10.42578125" style="64" customWidth="1"/>
    <col min="8" max="8" width="12.42578125" style="64" customWidth="1"/>
    <col min="9" max="9" width="13" style="64" bestFit="1" customWidth="1"/>
    <col min="10" max="11" width="13.28515625" style="64" bestFit="1" customWidth="1"/>
    <col min="12" max="12" width="11.7109375" style="64" customWidth="1"/>
    <col min="13" max="13" width="11.85546875" style="64" customWidth="1"/>
    <col min="14" max="14" width="12.28515625" style="64" customWidth="1"/>
    <col min="15" max="15" width="22.42578125" style="64" customWidth="1"/>
    <col min="16" max="16" width="2.85546875" style="64" customWidth="1"/>
    <col min="17" max="19" width="0" style="64" hidden="1" customWidth="1"/>
    <col min="20" max="16384" width="11.42578125" style="64"/>
  </cols>
  <sheetData>
    <row r="1" spans="1:18" s="70" customFormat="1" ht="19.5" customHeight="1" x14ac:dyDescent="0.2">
      <c r="A1" s="62" t="s">
        <v>5</v>
      </c>
      <c r="B1" s="288">
        <f>+'Pagina Iniziale'!C14</f>
        <v>0</v>
      </c>
      <c r="C1" s="289"/>
      <c r="D1" s="289"/>
      <c r="E1" s="289"/>
      <c r="F1" s="289"/>
      <c r="G1" s="290"/>
      <c r="K1" s="162"/>
      <c r="L1" s="71"/>
      <c r="M1" s="66" t="s">
        <v>127</v>
      </c>
      <c r="N1" s="296">
        <f>+'Pagina Iniziale'!B3</f>
        <v>0</v>
      </c>
      <c r="O1" s="297"/>
      <c r="P1" s="132"/>
      <c r="Q1" s="132"/>
      <c r="R1" s="138"/>
    </row>
    <row r="2" spans="1:18" s="65" customFormat="1" ht="9" customHeight="1" x14ac:dyDescent="0.3">
      <c r="A2" s="72"/>
      <c r="B2" s="72"/>
      <c r="C2" s="73"/>
      <c r="D2" s="73"/>
      <c r="E2" s="73"/>
      <c r="F2" s="74"/>
      <c r="G2" s="75"/>
      <c r="H2" s="75"/>
      <c r="I2" s="75"/>
      <c r="J2" s="75"/>
      <c r="K2" s="75"/>
      <c r="L2" s="139"/>
      <c r="M2" s="75"/>
      <c r="N2" s="69"/>
      <c r="O2" s="75"/>
      <c r="P2" s="76"/>
      <c r="Q2" s="76"/>
      <c r="R2" s="140"/>
    </row>
    <row r="3" spans="1:18" s="65" customFormat="1" ht="20.25" customHeight="1" x14ac:dyDescent="0.3">
      <c r="C3" s="66" t="s">
        <v>6</v>
      </c>
      <c r="D3" s="80">
        <f>+'Pagina Iniziale'!G14</f>
        <v>0</v>
      </c>
      <c r="E3" s="163"/>
      <c r="F3" s="68"/>
      <c r="G3" s="66" t="s">
        <v>7</v>
      </c>
      <c r="H3" s="67">
        <f>+'Pagina Iniziale'!G3</f>
        <v>0</v>
      </c>
      <c r="N3" s="69"/>
      <c r="O3" s="4"/>
      <c r="P3" s="81"/>
      <c r="Q3" s="81"/>
      <c r="R3" s="140"/>
    </row>
    <row r="4" spans="1:18" ht="5.25" customHeight="1" x14ac:dyDescent="0.3">
      <c r="A4" s="142"/>
      <c r="B4" s="142"/>
      <c r="C4" s="142"/>
      <c r="D4" s="142"/>
      <c r="E4" s="142"/>
      <c r="F4" s="142"/>
      <c r="G4" s="142"/>
      <c r="H4" s="142"/>
      <c r="I4" s="142"/>
      <c r="J4" s="142"/>
      <c r="K4" s="142"/>
      <c r="L4" s="142"/>
    </row>
    <row r="5" spans="1:18" ht="21" customHeight="1" x14ac:dyDescent="0.3">
      <c r="A5" s="298" t="s">
        <v>17</v>
      </c>
      <c r="B5" s="298"/>
      <c r="C5" s="298"/>
      <c r="D5" s="298"/>
      <c r="E5" s="298"/>
      <c r="F5" s="298"/>
      <c r="G5" s="298"/>
      <c r="H5" s="298"/>
      <c r="I5" s="298"/>
      <c r="J5" s="298"/>
      <c r="K5" s="298"/>
      <c r="L5" s="298"/>
      <c r="M5" s="298"/>
      <c r="N5" s="298"/>
      <c r="O5" s="298"/>
    </row>
    <row r="6" spans="1:18" ht="18" customHeight="1" x14ac:dyDescent="0.3">
      <c r="A6" s="299" t="s">
        <v>197</v>
      </c>
      <c r="B6" s="299"/>
      <c r="C6" s="299"/>
      <c r="D6" s="299"/>
      <c r="E6" s="299"/>
      <c r="F6" s="299"/>
      <c r="G6" s="299"/>
      <c r="H6" s="299"/>
      <c r="I6" s="299"/>
      <c r="J6" s="299"/>
      <c r="K6" s="299"/>
      <c r="L6" s="299"/>
      <c r="M6" s="299"/>
      <c r="N6" s="299"/>
      <c r="O6" s="299"/>
    </row>
    <row r="7" spans="1:18" ht="5.25" customHeight="1" x14ac:dyDescent="0.3">
      <c r="A7" s="143"/>
      <c r="B7" s="143"/>
      <c r="C7" s="143"/>
      <c r="D7" s="143"/>
      <c r="E7" s="143"/>
      <c r="F7" s="143"/>
      <c r="G7" s="143"/>
      <c r="H7" s="143"/>
      <c r="I7" s="143"/>
      <c r="J7" s="143"/>
      <c r="K7" s="143"/>
      <c r="L7" s="143"/>
      <c r="M7" s="143"/>
      <c r="N7" s="143"/>
    </row>
    <row r="8" spans="1:18" x14ac:dyDescent="0.3">
      <c r="A8" s="322" t="s">
        <v>18</v>
      </c>
      <c r="B8" s="323"/>
      <c r="C8" s="323"/>
      <c r="D8" s="323"/>
      <c r="E8" s="323"/>
      <c r="F8" s="323"/>
      <c r="G8" s="323"/>
      <c r="H8" s="323"/>
      <c r="I8" s="323"/>
      <c r="J8" s="323"/>
      <c r="K8" s="323"/>
      <c r="L8" s="323"/>
      <c r="M8" s="323"/>
      <c r="N8" s="323"/>
      <c r="O8" s="324"/>
    </row>
    <row r="9" spans="1:18" s="167" customFormat="1" ht="17.25" customHeight="1" x14ac:dyDescent="0.2">
      <c r="A9" s="164" t="s">
        <v>19</v>
      </c>
      <c r="B9" s="165" t="s">
        <v>20</v>
      </c>
      <c r="C9" s="165" t="s">
        <v>21</v>
      </c>
      <c r="D9" s="165" t="s">
        <v>22</v>
      </c>
      <c r="E9" s="165" t="s">
        <v>23</v>
      </c>
      <c r="F9" s="165" t="s">
        <v>24</v>
      </c>
      <c r="G9" s="165" t="s">
        <v>25</v>
      </c>
      <c r="H9" s="165" t="s">
        <v>26</v>
      </c>
      <c r="I9" s="165" t="s">
        <v>27</v>
      </c>
      <c r="J9" s="165" t="s">
        <v>28</v>
      </c>
      <c r="K9" s="165" t="s">
        <v>29</v>
      </c>
      <c r="L9" s="165" t="s">
        <v>30</v>
      </c>
      <c r="M9" s="165" t="s">
        <v>31</v>
      </c>
      <c r="N9" s="165" t="s">
        <v>32</v>
      </c>
      <c r="O9" s="166" t="s">
        <v>33</v>
      </c>
    </row>
    <row r="10" spans="1:18" s="133" customFormat="1" ht="63" customHeight="1" x14ac:dyDescent="0.2">
      <c r="A10" s="158" t="s">
        <v>34</v>
      </c>
      <c r="B10" s="158" t="s">
        <v>10</v>
      </c>
      <c r="C10" s="158" t="s">
        <v>35</v>
      </c>
      <c r="D10" s="158" t="s">
        <v>1</v>
      </c>
      <c r="E10" s="158" t="s">
        <v>36</v>
      </c>
      <c r="F10" s="158" t="s">
        <v>37</v>
      </c>
      <c r="G10" s="158" t="s">
        <v>38</v>
      </c>
      <c r="H10" s="158" t="s">
        <v>39</v>
      </c>
      <c r="I10" s="158" t="s">
        <v>40</v>
      </c>
      <c r="J10" s="159" t="s">
        <v>41</v>
      </c>
      <c r="K10" s="158" t="s">
        <v>42</v>
      </c>
      <c r="L10" s="158" t="s">
        <v>43</v>
      </c>
      <c r="M10" s="158" t="s">
        <v>36</v>
      </c>
      <c r="N10" s="160" t="s">
        <v>82</v>
      </c>
      <c r="O10" s="161" t="s">
        <v>44</v>
      </c>
    </row>
    <row r="11" spans="1:18" ht="24.75" customHeight="1" x14ac:dyDescent="0.3">
      <c r="A11" s="171"/>
      <c r="B11" s="171"/>
      <c r="C11" s="171"/>
      <c r="D11" s="172"/>
      <c r="E11" s="171"/>
      <c r="F11" s="172"/>
      <c r="G11" s="172"/>
      <c r="H11" s="172"/>
      <c r="I11" s="172">
        <f>+F11+SUM(G11:H11)</f>
        <v>0</v>
      </c>
      <c r="J11" s="173"/>
      <c r="K11" s="172"/>
      <c r="L11" s="171"/>
      <c r="M11" s="171"/>
      <c r="N11" s="174" t="str">
        <f t="shared" ref="N11:N17" si="0">IF(K11="SI",D11/$D$18,"")</f>
        <v/>
      </c>
      <c r="O11" s="175"/>
      <c r="Q11" s="64" t="s">
        <v>8</v>
      </c>
      <c r="R11" s="64" t="s">
        <v>45</v>
      </c>
    </row>
    <row r="12" spans="1:18" ht="24.75" customHeight="1" x14ac:dyDescent="0.3">
      <c r="A12" s="171"/>
      <c r="B12" s="171"/>
      <c r="C12" s="171"/>
      <c r="D12" s="172"/>
      <c r="E12" s="171"/>
      <c r="F12" s="172"/>
      <c r="G12" s="172"/>
      <c r="H12" s="172"/>
      <c r="I12" s="172">
        <f t="shared" ref="I12:I17" si="1">+F12+SUM(G12:H12)</f>
        <v>0</v>
      </c>
      <c r="J12" s="173"/>
      <c r="K12" s="172"/>
      <c r="L12" s="171"/>
      <c r="M12" s="171"/>
      <c r="N12" s="174" t="str">
        <f t="shared" si="0"/>
        <v/>
      </c>
      <c r="O12" s="175"/>
      <c r="Q12" s="64" t="s">
        <v>9</v>
      </c>
      <c r="R12" s="64" t="s">
        <v>46</v>
      </c>
    </row>
    <row r="13" spans="1:18" ht="24.75" customHeight="1" x14ac:dyDescent="0.3">
      <c r="A13" s="171"/>
      <c r="B13" s="171"/>
      <c r="C13" s="171"/>
      <c r="D13" s="172"/>
      <c r="E13" s="171"/>
      <c r="F13" s="172"/>
      <c r="G13" s="172"/>
      <c r="H13" s="172"/>
      <c r="I13" s="172">
        <f t="shared" si="1"/>
        <v>0</v>
      </c>
      <c r="J13" s="173"/>
      <c r="K13" s="172"/>
      <c r="L13" s="171"/>
      <c r="M13" s="171"/>
      <c r="N13" s="174" t="str">
        <f t="shared" si="0"/>
        <v/>
      </c>
      <c r="O13" s="175"/>
    </row>
    <row r="14" spans="1:18" ht="24.75" customHeight="1" x14ac:dyDescent="0.3">
      <c r="A14" s="171"/>
      <c r="B14" s="171"/>
      <c r="C14" s="171"/>
      <c r="D14" s="172"/>
      <c r="E14" s="171"/>
      <c r="F14" s="172"/>
      <c r="G14" s="172"/>
      <c r="H14" s="172"/>
      <c r="I14" s="172">
        <f t="shared" si="1"/>
        <v>0</v>
      </c>
      <c r="J14" s="173"/>
      <c r="K14" s="172"/>
      <c r="L14" s="171"/>
      <c r="M14" s="171"/>
      <c r="N14" s="174" t="str">
        <f t="shared" si="0"/>
        <v/>
      </c>
      <c r="O14" s="175"/>
    </row>
    <row r="15" spans="1:18" ht="24.75" customHeight="1" x14ac:dyDescent="0.3">
      <c r="A15" s="171"/>
      <c r="B15" s="171"/>
      <c r="C15" s="171"/>
      <c r="D15" s="172"/>
      <c r="E15" s="171"/>
      <c r="F15" s="172"/>
      <c r="G15" s="172"/>
      <c r="H15" s="172"/>
      <c r="I15" s="172">
        <f t="shared" si="1"/>
        <v>0</v>
      </c>
      <c r="J15" s="173"/>
      <c r="K15" s="172"/>
      <c r="L15" s="171"/>
      <c r="M15" s="171"/>
      <c r="N15" s="174" t="str">
        <f t="shared" si="0"/>
        <v/>
      </c>
      <c r="O15" s="175"/>
    </row>
    <row r="16" spans="1:18" ht="24.75" customHeight="1" x14ac:dyDescent="0.3">
      <c r="A16" s="171"/>
      <c r="B16" s="171"/>
      <c r="C16" s="171"/>
      <c r="D16" s="172"/>
      <c r="E16" s="171"/>
      <c r="F16" s="172"/>
      <c r="G16" s="172"/>
      <c r="H16" s="172"/>
      <c r="I16" s="172">
        <f t="shared" si="1"/>
        <v>0</v>
      </c>
      <c r="J16" s="173"/>
      <c r="K16" s="172"/>
      <c r="L16" s="171"/>
      <c r="M16" s="171"/>
      <c r="N16" s="174" t="str">
        <f t="shared" si="0"/>
        <v/>
      </c>
      <c r="O16" s="175"/>
    </row>
    <row r="17" spans="1:16" ht="24.75" customHeight="1" thickBot="1" x14ac:dyDescent="0.35">
      <c r="A17" s="171"/>
      <c r="B17" s="171"/>
      <c r="C17" s="171"/>
      <c r="D17" s="172"/>
      <c r="E17" s="171"/>
      <c r="F17" s="172"/>
      <c r="G17" s="172"/>
      <c r="H17" s="172"/>
      <c r="I17" s="172">
        <f t="shared" si="1"/>
        <v>0</v>
      </c>
      <c r="J17" s="173"/>
      <c r="K17" s="172"/>
      <c r="L17" s="171"/>
      <c r="M17" s="171"/>
      <c r="N17" s="174" t="str">
        <f t="shared" si="0"/>
        <v/>
      </c>
      <c r="O17" s="175"/>
    </row>
    <row r="18" spans="1:16" ht="24.75" customHeight="1" thickBot="1" x14ac:dyDescent="0.35">
      <c r="A18" s="318" t="s">
        <v>72</v>
      </c>
      <c r="B18" s="319"/>
      <c r="C18" s="320"/>
      <c r="D18" s="179"/>
      <c r="E18" s="180"/>
      <c r="F18" s="181"/>
      <c r="G18" s="181"/>
      <c r="H18" s="181"/>
      <c r="I18" s="181"/>
      <c r="J18" s="182"/>
      <c r="K18" s="183"/>
      <c r="L18" s="183"/>
      <c r="M18" s="183"/>
      <c r="N18" s="199">
        <f>SUM(N11:N17)</f>
        <v>0</v>
      </c>
    </row>
    <row r="19" spans="1:16" x14ac:dyDescent="0.3">
      <c r="A19" s="64" t="s">
        <v>138</v>
      </c>
    </row>
    <row r="20" spans="1:16" ht="10.5" customHeight="1" x14ac:dyDescent="0.3"/>
    <row r="21" spans="1:16" ht="17.25" thickBot="1" x14ac:dyDescent="0.35">
      <c r="B21" s="184"/>
      <c r="C21" s="185"/>
      <c r="D21" s="185"/>
      <c r="E21" s="185"/>
      <c r="K21" s="186"/>
      <c r="L21" s="186"/>
      <c r="M21" s="186"/>
    </row>
    <row r="22" spans="1:16" ht="8.25" customHeight="1" x14ac:dyDescent="0.3">
      <c r="A22" s="187"/>
      <c r="B22" s="120"/>
      <c r="C22" s="120"/>
      <c r="D22" s="120"/>
      <c r="E22" s="120"/>
      <c r="F22" s="120"/>
      <c r="G22" s="120"/>
      <c r="H22" s="121"/>
      <c r="I22" s="121"/>
      <c r="J22" s="122"/>
      <c r="K22" s="123"/>
      <c r="L22" s="122"/>
      <c r="M22" s="120"/>
      <c r="N22" s="120"/>
      <c r="O22" s="120"/>
      <c r="P22" s="188"/>
    </row>
    <row r="23" spans="1:16" ht="24" customHeight="1" x14ac:dyDescent="0.3">
      <c r="A23" s="189"/>
      <c r="B23" s="52" t="s">
        <v>192</v>
      </c>
      <c r="C23" s="53"/>
      <c r="D23" s="53"/>
      <c r="E23" s="46"/>
      <c r="F23" s="65"/>
      <c r="G23" s="65"/>
      <c r="H23" s="65"/>
      <c r="I23" s="65"/>
      <c r="J23" s="65"/>
      <c r="K23" s="65"/>
      <c r="L23" s="190"/>
      <c r="M23" s="65"/>
      <c r="N23" s="281" t="s">
        <v>105</v>
      </c>
      <c r="O23" s="281"/>
      <c r="P23" s="191"/>
    </row>
    <row r="24" spans="1:16" x14ac:dyDescent="0.3">
      <c r="A24" s="189"/>
      <c r="B24" s="46"/>
      <c r="C24" s="46"/>
      <c r="D24" s="46"/>
      <c r="E24" s="46"/>
      <c r="F24" s="46"/>
      <c r="G24" s="46"/>
      <c r="H24" s="46"/>
      <c r="I24" s="65"/>
      <c r="J24" s="65"/>
      <c r="K24" s="46"/>
      <c r="L24" s="65"/>
      <c r="M24" s="65"/>
      <c r="N24" s="46"/>
      <c r="O24" s="46"/>
      <c r="P24" s="191"/>
    </row>
    <row r="25" spans="1:16" ht="16.5" customHeight="1" x14ac:dyDescent="0.3">
      <c r="A25" s="189"/>
      <c r="B25" s="56"/>
      <c r="C25" s="65"/>
      <c r="D25" s="65"/>
      <c r="E25" s="65"/>
      <c r="F25" s="272" t="s">
        <v>123</v>
      </c>
      <c r="G25" s="272"/>
      <c r="H25" s="272"/>
      <c r="I25" s="272"/>
      <c r="J25" s="272"/>
      <c r="K25" s="272"/>
      <c r="L25" s="65"/>
      <c r="M25" s="65"/>
      <c r="N25" s="57"/>
      <c r="O25" s="57"/>
      <c r="P25" s="191"/>
    </row>
    <row r="26" spans="1:16" ht="7.5" customHeight="1" thickBot="1" x14ac:dyDescent="0.35">
      <c r="A26" s="48"/>
      <c r="B26" s="49"/>
      <c r="C26" s="49"/>
      <c r="D26" s="49"/>
      <c r="E26" s="49"/>
      <c r="F26" s="49"/>
      <c r="G26" s="49"/>
      <c r="H26" s="49"/>
      <c r="I26" s="49"/>
      <c r="J26" s="49"/>
      <c r="K26" s="49"/>
      <c r="L26" s="192"/>
      <c r="M26" s="192"/>
      <c r="N26" s="192"/>
      <c r="O26" s="192"/>
      <c r="P26" s="193"/>
    </row>
    <row r="27" spans="1:16" x14ac:dyDescent="0.3">
      <c r="A27" s="194"/>
    </row>
    <row r="28" spans="1:16" x14ac:dyDescent="0.3">
      <c r="A28" s="145" t="s">
        <v>93</v>
      </c>
    </row>
    <row r="29" spans="1:16" x14ac:dyDescent="0.3">
      <c r="A29" s="195" t="s">
        <v>19</v>
      </c>
      <c r="B29" s="64" t="s">
        <v>85</v>
      </c>
    </row>
    <row r="30" spans="1:16" x14ac:dyDescent="0.3">
      <c r="A30" s="195" t="s">
        <v>20</v>
      </c>
      <c r="B30" s="64" t="s">
        <v>86</v>
      </c>
    </row>
    <row r="31" spans="1:16" x14ac:dyDescent="0.3">
      <c r="A31" s="195" t="s">
        <v>21</v>
      </c>
      <c r="B31" s="64" t="s">
        <v>159</v>
      </c>
    </row>
    <row r="32" spans="1:16" x14ac:dyDescent="0.3">
      <c r="A32" s="195" t="s">
        <v>22</v>
      </c>
      <c r="B32" s="196" t="s">
        <v>87</v>
      </c>
      <c r="C32" s="196"/>
      <c r="D32" s="196"/>
      <c r="E32" s="196"/>
      <c r="F32" s="196"/>
      <c r="G32" s="196"/>
      <c r="H32" s="196"/>
      <c r="I32" s="196"/>
      <c r="J32" s="196"/>
      <c r="K32" s="196"/>
    </row>
    <row r="33" spans="1:15" x14ac:dyDescent="0.3">
      <c r="A33" s="195" t="s">
        <v>23</v>
      </c>
      <c r="B33" s="64" t="s">
        <v>88</v>
      </c>
    </row>
    <row r="34" spans="1:15" x14ac:dyDescent="0.3">
      <c r="A34" s="195" t="s">
        <v>24</v>
      </c>
      <c r="B34" s="321" t="s">
        <v>184</v>
      </c>
      <c r="C34" s="321"/>
      <c r="D34" s="321"/>
      <c r="E34" s="321"/>
      <c r="F34" s="321"/>
      <c r="G34" s="321"/>
      <c r="H34" s="321"/>
      <c r="I34" s="321"/>
      <c r="J34" s="321"/>
      <c r="K34" s="321"/>
      <c r="L34" s="321"/>
      <c r="M34" s="321"/>
      <c r="N34" s="321"/>
      <c r="O34" s="321"/>
    </row>
    <row r="35" spans="1:15" x14ac:dyDescent="0.3">
      <c r="A35" s="195"/>
      <c r="B35" s="321"/>
      <c r="C35" s="321"/>
      <c r="D35" s="321"/>
      <c r="E35" s="321"/>
      <c r="F35" s="321"/>
      <c r="G35" s="321"/>
      <c r="H35" s="321"/>
      <c r="I35" s="321"/>
      <c r="J35" s="321"/>
      <c r="K35" s="321"/>
      <c r="L35" s="321"/>
      <c r="M35" s="321"/>
      <c r="N35" s="321"/>
      <c r="O35" s="321"/>
    </row>
    <row r="36" spans="1:15" x14ac:dyDescent="0.3">
      <c r="A36" s="195" t="s">
        <v>25</v>
      </c>
      <c r="B36" s="196" t="s">
        <v>84</v>
      </c>
      <c r="C36" s="196"/>
      <c r="D36" s="196"/>
      <c r="E36" s="196"/>
      <c r="F36" s="196"/>
      <c r="G36" s="196"/>
      <c r="H36" s="196"/>
      <c r="I36" s="196"/>
      <c r="J36" s="196"/>
      <c r="K36" s="196"/>
      <c r="L36" s="196"/>
    </row>
    <row r="37" spans="1:15" x14ac:dyDescent="0.3">
      <c r="A37" s="195" t="s">
        <v>26</v>
      </c>
      <c r="B37" s="196" t="s">
        <v>83</v>
      </c>
      <c r="C37" s="196"/>
      <c r="D37" s="196"/>
      <c r="E37" s="196"/>
      <c r="F37" s="196"/>
      <c r="G37" s="196"/>
      <c r="H37" s="196"/>
      <c r="I37" s="196"/>
      <c r="J37" s="196"/>
      <c r="K37" s="196"/>
      <c r="L37" s="196"/>
    </row>
    <row r="38" spans="1:15" x14ac:dyDescent="0.3">
      <c r="A38" s="195" t="s">
        <v>27</v>
      </c>
      <c r="B38" s="64" t="s">
        <v>89</v>
      </c>
    </row>
    <row r="39" spans="1:15" x14ac:dyDescent="0.3">
      <c r="A39" s="195" t="s">
        <v>28</v>
      </c>
      <c r="B39" s="64" t="s">
        <v>90</v>
      </c>
    </row>
    <row r="40" spans="1:15" x14ac:dyDescent="0.3">
      <c r="A40" s="195" t="s">
        <v>29</v>
      </c>
      <c r="B40" s="197" t="s">
        <v>91</v>
      </c>
    </row>
    <row r="41" spans="1:15" x14ac:dyDescent="0.3">
      <c r="A41" s="195" t="s">
        <v>30</v>
      </c>
      <c r="B41" s="197" t="s">
        <v>92</v>
      </c>
    </row>
    <row r="42" spans="1:15" ht="23.25" customHeight="1" x14ac:dyDescent="0.3">
      <c r="A42" s="195" t="s">
        <v>31</v>
      </c>
      <c r="B42" s="64" t="s">
        <v>94</v>
      </c>
    </row>
    <row r="43" spans="1:15" ht="33" customHeight="1" x14ac:dyDescent="0.3">
      <c r="A43" s="198" t="s">
        <v>32</v>
      </c>
      <c r="B43" s="317" t="s">
        <v>152</v>
      </c>
      <c r="C43" s="317"/>
      <c r="D43" s="317"/>
      <c r="E43" s="317"/>
      <c r="F43" s="317"/>
      <c r="G43" s="317"/>
      <c r="H43" s="317"/>
      <c r="I43" s="317"/>
      <c r="J43" s="317"/>
      <c r="K43" s="317"/>
      <c r="L43" s="317"/>
      <c r="M43" s="317"/>
      <c r="N43" s="317"/>
      <c r="O43" s="317"/>
    </row>
  </sheetData>
  <mergeCells count="10">
    <mergeCell ref="B1:G1"/>
    <mergeCell ref="N1:O1"/>
    <mergeCell ref="A5:O5"/>
    <mergeCell ref="B43:O43"/>
    <mergeCell ref="A18:C18"/>
    <mergeCell ref="B34:O35"/>
    <mergeCell ref="N23:O23"/>
    <mergeCell ref="F25:K25"/>
    <mergeCell ref="A6:O6"/>
    <mergeCell ref="A8:O8"/>
  </mergeCells>
  <phoneticPr fontId="3" type="noConversion"/>
  <dataValidations count="2">
    <dataValidation type="list" allowBlank="1" showInputMessage="1" showErrorMessage="1" sqref="E11:E17 M11:M17" xr:uid="{00000000-0002-0000-0300-000000000000}">
      <formula1>$R$10:$R$12</formula1>
    </dataValidation>
    <dataValidation type="list" allowBlank="1" showInputMessage="1" showErrorMessage="1" sqref="K11:K17" xr:uid="{00000000-0002-0000-0300-000001000000}">
      <formula1>$Q$10:$Q$12</formula1>
    </dataValidation>
  </dataValidations>
  <printOptions horizontalCentered="1" verticalCentered="1"/>
  <pageMargins left="0.31496062992125984" right="0.31496062992125984" top="0.35433070866141736" bottom="0.35433070866141736" header="0.31496062992125984" footer="0.31496062992125984"/>
  <pageSetup paperSize="9" scale="7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pageSetUpPr fitToPage="1"/>
  </sheetPr>
  <dimension ref="A1:R38"/>
  <sheetViews>
    <sheetView showGridLines="0" tabSelected="1" topLeftCell="A7" zoomScale="85" zoomScaleNormal="85" workbookViewId="0">
      <selection activeCell="B35" sqref="B35"/>
    </sheetView>
  </sheetViews>
  <sheetFormatPr defaultColWidth="11.42578125" defaultRowHeight="16.5" x14ac:dyDescent="0.3"/>
  <cols>
    <col min="1" max="1" width="15.7109375" style="64" customWidth="1"/>
    <col min="2" max="3" width="12.28515625" style="64" customWidth="1"/>
    <col min="4" max="5" width="12.42578125" style="64" customWidth="1"/>
    <col min="6" max="6" width="12.7109375" style="64" customWidth="1"/>
    <col min="7" max="7" width="14.42578125" style="64" customWidth="1"/>
    <col min="8" max="10" width="17" style="64" bestFit="1" customWidth="1"/>
    <col min="11" max="11" width="16.85546875" style="64" customWidth="1"/>
    <col min="12" max="12" width="16.7109375" style="64" customWidth="1"/>
    <col min="13" max="13" width="18.140625" style="64" customWidth="1"/>
    <col min="14" max="14" width="10.28515625" style="64" customWidth="1"/>
    <col min="15" max="16384" width="11.42578125" style="64"/>
  </cols>
  <sheetData>
    <row r="1" spans="1:18" s="70" customFormat="1" ht="19.5" customHeight="1" x14ac:dyDescent="0.2">
      <c r="A1" s="62" t="s">
        <v>5</v>
      </c>
      <c r="B1" s="288">
        <f>+'Pagina Iniziale'!C14</f>
        <v>0</v>
      </c>
      <c r="C1" s="289"/>
      <c r="D1" s="289"/>
      <c r="E1" s="289"/>
      <c r="F1" s="289"/>
      <c r="G1" s="290"/>
      <c r="K1" s="66" t="s">
        <v>127</v>
      </c>
      <c r="L1" s="67">
        <f>+'Pagina Iniziale'!B3</f>
        <v>0</v>
      </c>
      <c r="N1" s="132"/>
      <c r="O1" s="132"/>
      <c r="P1" s="132"/>
      <c r="Q1" s="132"/>
      <c r="R1" s="138"/>
    </row>
    <row r="2" spans="1:18" s="65" customFormat="1" ht="9" customHeight="1" x14ac:dyDescent="0.3">
      <c r="A2" s="72"/>
      <c r="B2" s="72"/>
      <c r="C2" s="73"/>
      <c r="D2" s="73"/>
      <c r="E2" s="73"/>
      <c r="F2" s="74"/>
      <c r="G2" s="75"/>
      <c r="H2" s="75"/>
      <c r="I2" s="75"/>
      <c r="J2" s="75"/>
      <c r="K2" s="75"/>
      <c r="L2" s="139"/>
      <c r="M2" s="76"/>
      <c r="N2" s="61"/>
      <c r="O2" s="76"/>
      <c r="P2" s="76"/>
      <c r="Q2" s="76"/>
      <c r="R2" s="140"/>
    </row>
    <row r="3" spans="1:18" s="65" customFormat="1" ht="20.25" customHeight="1" x14ac:dyDescent="0.3">
      <c r="B3" s="66" t="s">
        <v>6</v>
      </c>
      <c r="C3" s="80">
        <f>+'Pagina Iniziale'!G14</f>
        <v>0</v>
      </c>
      <c r="F3" s="68"/>
      <c r="G3" s="66" t="s">
        <v>7</v>
      </c>
      <c r="H3" s="67">
        <f>+'Pagina Iniziale'!G3</f>
        <v>0</v>
      </c>
      <c r="L3" s="4"/>
      <c r="N3" s="61"/>
      <c r="O3" s="81"/>
      <c r="P3" s="81"/>
      <c r="Q3" s="81"/>
      <c r="R3" s="140"/>
    </row>
    <row r="4" spans="1:18" x14ac:dyDescent="0.3">
      <c r="A4" s="144"/>
      <c r="B4" s="144"/>
      <c r="C4" s="144"/>
      <c r="D4" s="144"/>
      <c r="E4" s="144"/>
      <c r="F4" s="144"/>
      <c r="G4" s="144"/>
      <c r="H4" s="144"/>
      <c r="I4" s="144"/>
      <c r="J4" s="144"/>
      <c r="K4" s="144"/>
      <c r="L4" s="144"/>
    </row>
    <row r="5" spans="1:18" ht="21" customHeight="1" x14ac:dyDescent="0.3">
      <c r="A5" s="298" t="s">
        <v>47</v>
      </c>
      <c r="B5" s="298"/>
      <c r="C5" s="298"/>
      <c r="D5" s="298"/>
      <c r="E5" s="298"/>
      <c r="F5" s="298"/>
      <c r="G5" s="298"/>
      <c r="H5" s="298"/>
      <c r="I5" s="298"/>
      <c r="J5" s="298"/>
      <c r="K5" s="298"/>
      <c r="L5" s="298"/>
      <c r="M5" s="143"/>
      <c r="N5" s="143"/>
    </row>
    <row r="6" spans="1:18" x14ac:dyDescent="0.3">
      <c r="A6" s="299" t="s">
        <v>195</v>
      </c>
      <c r="B6" s="299"/>
      <c r="C6" s="299"/>
      <c r="D6" s="299"/>
      <c r="E6" s="299"/>
      <c r="F6" s="299"/>
      <c r="G6" s="299"/>
      <c r="H6" s="299"/>
      <c r="I6" s="299"/>
      <c r="J6" s="299"/>
      <c r="K6" s="299"/>
      <c r="L6" s="299"/>
      <c r="M6" s="143"/>
      <c r="N6" s="143"/>
    </row>
    <row r="7" spans="1:18" ht="5.25" customHeight="1" x14ac:dyDescent="0.3">
      <c r="A7" s="143"/>
      <c r="B7" s="143"/>
      <c r="C7" s="143"/>
      <c r="D7" s="143"/>
      <c r="E7" s="143"/>
      <c r="F7" s="143"/>
      <c r="G7" s="143"/>
      <c r="H7" s="143"/>
      <c r="I7" s="143"/>
      <c r="J7" s="143"/>
      <c r="K7" s="143"/>
      <c r="L7" s="143"/>
      <c r="M7" s="143"/>
      <c r="N7" s="143"/>
    </row>
    <row r="8" spans="1:18" ht="24.75" customHeight="1" x14ac:dyDescent="0.3">
      <c r="A8" s="301" t="s">
        <v>200</v>
      </c>
      <c r="B8" s="301"/>
      <c r="C8" s="301"/>
      <c r="D8" s="301"/>
      <c r="E8" s="301"/>
      <c r="F8" s="301"/>
      <c r="G8" s="301"/>
      <c r="H8" s="301"/>
      <c r="I8" s="301"/>
      <c r="J8" s="301"/>
      <c r="K8" s="301"/>
      <c r="L8" s="301"/>
      <c r="M8" s="136"/>
      <c r="N8" s="144"/>
    </row>
    <row r="9" spans="1:18" ht="24.75" customHeight="1" x14ac:dyDescent="0.3">
      <c r="A9" s="329" t="s">
        <v>3</v>
      </c>
      <c r="B9" s="329"/>
      <c r="C9" s="329"/>
      <c r="D9" s="329"/>
      <c r="E9" s="329"/>
      <c r="F9" s="329"/>
      <c r="G9" s="329"/>
      <c r="H9" s="329"/>
      <c r="I9" s="329"/>
      <c r="J9" s="329"/>
      <c r="K9" s="329"/>
      <c r="L9" s="329"/>
      <c r="M9" s="136"/>
      <c r="N9" s="144"/>
    </row>
    <row r="10" spans="1:18" ht="24.75" customHeight="1" x14ac:dyDescent="0.3">
      <c r="A10" s="329"/>
      <c r="B10" s="329"/>
      <c r="C10" s="329"/>
      <c r="D10" s="329"/>
      <c r="E10" s="329"/>
      <c r="F10" s="329"/>
      <c r="G10" s="329"/>
      <c r="H10" s="329"/>
      <c r="I10" s="329"/>
      <c r="J10" s="329"/>
      <c r="K10" s="329"/>
      <c r="L10" s="329"/>
      <c r="M10" s="136"/>
      <c r="N10" s="144"/>
    </row>
    <row r="11" spans="1:18" ht="9" customHeight="1" x14ac:dyDescent="0.3">
      <c r="A11" s="145"/>
      <c r="B11" s="145"/>
      <c r="C11" s="145"/>
      <c r="D11" s="145"/>
      <c r="E11" s="145"/>
      <c r="F11" s="145"/>
      <c r="G11" s="145"/>
      <c r="H11" s="145"/>
      <c r="I11" s="145"/>
      <c r="J11" s="145"/>
      <c r="K11" s="145"/>
      <c r="L11" s="145"/>
      <c r="M11" s="145"/>
      <c r="N11" s="145"/>
    </row>
    <row r="12" spans="1:18" x14ac:dyDescent="0.3">
      <c r="A12" s="295" t="s">
        <v>198</v>
      </c>
      <c r="B12" s="295"/>
      <c r="C12" s="295"/>
      <c r="D12" s="295"/>
      <c r="E12" s="295"/>
      <c r="F12" s="295"/>
      <c r="G12" s="295"/>
      <c r="H12" s="295"/>
      <c r="I12" s="295"/>
      <c r="J12" s="295"/>
      <c r="K12" s="295"/>
      <c r="L12" s="295"/>
      <c r="M12" s="136"/>
      <c r="N12" s="136"/>
    </row>
    <row r="13" spans="1:18" ht="13.5" customHeight="1" x14ac:dyDescent="0.3">
      <c r="A13" s="136"/>
      <c r="B13" s="136"/>
      <c r="C13" s="136"/>
      <c r="D13" s="136"/>
      <c r="E13" s="136"/>
      <c r="F13" s="136"/>
      <c r="G13" s="136"/>
      <c r="H13" s="136"/>
      <c r="I13" s="136"/>
      <c r="J13" s="136"/>
      <c r="K13" s="136"/>
      <c r="L13" s="136"/>
      <c r="M13" s="136"/>
      <c r="N13" s="136"/>
    </row>
    <row r="14" spans="1:18" ht="56.25" customHeight="1" x14ac:dyDescent="0.3">
      <c r="A14" s="104" t="s">
        <v>10</v>
      </c>
      <c r="B14" s="330" t="s">
        <v>48</v>
      </c>
      <c r="C14" s="330"/>
      <c r="D14" s="330"/>
      <c r="E14" s="330"/>
      <c r="F14" s="331"/>
      <c r="G14" s="332" t="s">
        <v>12</v>
      </c>
      <c r="H14" s="146"/>
      <c r="I14" s="147" t="s">
        <v>194</v>
      </c>
      <c r="J14" s="147" t="s">
        <v>194</v>
      </c>
      <c r="K14" s="147" t="s">
        <v>194</v>
      </c>
      <c r="L14" s="325" t="s">
        <v>199</v>
      </c>
    </row>
    <row r="15" spans="1:18" ht="15" customHeight="1" x14ac:dyDescent="0.3">
      <c r="A15" s="202" t="s">
        <v>49</v>
      </c>
      <c r="B15" s="203" t="s">
        <v>50</v>
      </c>
      <c r="C15" s="203" t="s">
        <v>51</v>
      </c>
      <c r="D15" s="203" t="s">
        <v>52</v>
      </c>
      <c r="E15" s="203" t="s">
        <v>53</v>
      </c>
      <c r="F15" s="203" t="s">
        <v>54</v>
      </c>
      <c r="G15" s="333"/>
      <c r="H15" s="307" t="s">
        <v>13</v>
      </c>
      <c r="I15" s="307" t="s">
        <v>14</v>
      </c>
      <c r="J15" s="307" t="s">
        <v>14</v>
      </c>
      <c r="K15" s="307" t="s">
        <v>14</v>
      </c>
      <c r="L15" s="326"/>
    </row>
    <row r="16" spans="1:18" ht="15" customHeight="1" x14ac:dyDescent="0.3">
      <c r="A16" s="175" t="s">
        <v>55</v>
      </c>
      <c r="B16" s="148"/>
      <c r="C16" s="148"/>
      <c r="D16" s="148"/>
      <c r="E16" s="148"/>
      <c r="F16" s="148"/>
      <c r="G16" s="148">
        <f t="shared" ref="G16:G27" si="0">SUM(B16:F16)</f>
        <v>0</v>
      </c>
      <c r="H16" s="307"/>
      <c r="I16" s="307"/>
      <c r="J16" s="307"/>
      <c r="K16" s="307"/>
      <c r="L16" s="326"/>
    </row>
    <row r="17" spans="1:16" ht="15" customHeight="1" x14ac:dyDescent="0.3">
      <c r="A17" s="175" t="s">
        <v>56</v>
      </c>
      <c r="B17" s="148"/>
      <c r="C17" s="148"/>
      <c r="D17" s="148"/>
      <c r="E17" s="148"/>
      <c r="F17" s="148"/>
      <c r="G17" s="148">
        <f t="shared" si="0"/>
        <v>0</v>
      </c>
      <c r="H17" s="307"/>
      <c r="I17" s="307"/>
      <c r="J17" s="307"/>
      <c r="K17" s="307"/>
      <c r="L17" s="326"/>
    </row>
    <row r="18" spans="1:16" ht="15" customHeight="1" x14ac:dyDescent="0.3">
      <c r="A18" s="175" t="s">
        <v>57</v>
      </c>
      <c r="B18" s="148"/>
      <c r="C18" s="148"/>
      <c r="D18" s="148"/>
      <c r="E18" s="148"/>
      <c r="F18" s="148"/>
      <c r="G18" s="148">
        <f t="shared" si="0"/>
        <v>0</v>
      </c>
      <c r="H18" s="307"/>
      <c r="I18" s="307"/>
      <c r="J18" s="307"/>
      <c r="K18" s="307"/>
      <c r="L18" s="326"/>
    </row>
    <row r="19" spans="1:16" ht="15" customHeight="1" x14ac:dyDescent="0.3">
      <c r="A19" s="175" t="s">
        <v>58</v>
      </c>
      <c r="B19" s="148"/>
      <c r="C19" s="148"/>
      <c r="D19" s="148"/>
      <c r="E19" s="148"/>
      <c r="F19" s="148"/>
      <c r="G19" s="148">
        <f t="shared" si="0"/>
        <v>0</v>
      </c>
      <c r="H19" s="307"/>
      <c r="I19" s="307"/>
      <c r="J19" s="307"/>
      <c r="K19" s="307"/>
      <c r="L19" s="326"/>
    </row>
    <row r="20" spans="1:16" ht="15" customHeight="1" x14ac:dyDescent="0.3">
      <c r="A20" s="175" t="s">
        <v>59</v>
      </c>
      <c r="B20" s="148"/>
      <c r="C20" s="148"/>
      <c r="D20" s="148"/>
      <c r="E20" s="148"/>
      <c r="F20" s="148"/>
      <c r="G20" s="148">
        <f t="shared" si="0"/>
        <v>0</v>
      </c>
      <c r="H20" s="307"/>
      <c r="I20" s="307"/>
      <c r="J20" s="307"/>
      <c r="K20" s="307"/>
      <c r="L20" s="326"/>
    </row>
    <row r="21" spans="1:16" ht="15" customHeight="1" x14ac:dyDescent="0.3">
      <c r="A21" s="175" t="s">
        <v>60</v>
      </c>
      <c r="B21" s="148"/>
      <c r="C21" s="148"/>
      <c r="D21" s="148"/>
      <c r="E21" s="148"/>
      <c r="F21" s="148"/>
      <c r="G21" s="148">
        <f t="shared" si="0"/>
        <v>0</v>
      </c>
      <c r="H21" s="307"/>
      <c r="I21" s="307"/>
      <c r="J21" s="307"/>
      <c r="K21" s="307"/>
      <c r="L21" s="326"/>
    </row>
    <row r="22" spans="1:16" ht="15" customHeight="1" x14ac:dyDescent="0.3">
      <c r="A22" s="175" t="s">
        <v>61</v>
      </c>
      <c r="B22" s="148"/>
      <c r="C22" s="148"/>
      <c r="D22" s="148"/>
      <c r="E22" s="148"/>
      <c r="F22" s="148"/>
      <c r="G22" s="148">
        <f t="shared" si="0"/>
        <v>0</v>
      </c>
      <c r="H22" s="307"/>
      <c r="I22" s="307"/>
      <c r="J22" s="307"/>
      <c r="K22" s="307"/>
      <c r="L22" s="326"/>
    </row>
    <row r="23" spans="1:16" ht="15" customHeight="1" x14ac:dyDescent="0.3">
      <c r="A23" s="175" t="s">
        <v>62</v>
      </c>
      <c r="B23" s="148"/>
      <c r="C23" s="148"/>
      <c r="D23" s="148"/>
      <c r="E23" s="148"/>
      <c r="F23" s="148"/>
      <c r="G23" s="148">
        <f t="shared" si="0"/>
        <v>0</v>
      </c>
      <c r="H23" s="307"/>
      <c r="I23" s="307"/>
      <c r="J23" s="307"/>
      <c r="K23" s="307"/>
      <c r="L23" s="326"/>
    </row>
    <row r="24" spans="1:16" ht="15" customHeight="1" x14ac:dyDescent="0.3">
      <c r="A24" s="175" t="s">
        <v>63</v>
      </c>
      <c r="B24" s="148"/>
      <c r="C24" s="148"/>
      <c r="D24" s="148"/>
      <c r="E24" s="148"/>
      <c r="F24" s="148"/>
      <c r="G24" s="148">
        <f t="shared" si="0"/>
        <v>0</v>
      </c>
      <c r="H24" s="307"/>
      <c r="I24" s="307"/>
      <c r="J24" s="307"/>
      <c r="K24" s="307"/>
      <c r="L24" s="326"/>
    </row>
    <row r="25" spans="1:16" ht="15" customHeight="1" x14ac:dyDescent="0.3">
      <c r="A25" s="175" t="s">
        <v>64</v>
      </c>
      <c r="B25" s="148"/>
      <c r="C25" s="148"/>
      <c r="D25" s="148"/>
      <c r="E25" s="148"/>
      <c r="F25" s="148"/>
      <c r="G25" s="148">
        <f t="shared" si="0"/>
        <v>0</v>
      </c>
      <c r="H25" s="307"/>
      <c r="I25" s="307"/>
      <c r="J25" s="307"/>
      <c r="K25" s="307"/>
      <c r="L25" s="326"/>
    </row>
    <row r="26" spans="1:16" ht="15" customHeight="1" x14ac:dyDescent="0.3">
      <c r="A26" s="175" t="s">
        <v>65</v>
      </c>
      <c r="B26" s="148"/>
      <c r="C26" s="148"/>
      <c r="D26" s="148"/>
      <c r="E26" s="148"/>
      <c r="F26" s="148"/>
      <c r="G26" s="148">
        <f t="shared" si="0"/>
        <v>0</v>
      </c>
      <c r="H26" s="307"/>
      <c r="I26" s="307"/>
      <c r="J26" s="307"/>
      <c r="K26" s="307"/>
      <c r="L26" s="326"/>
    </row>
    <row r="27" spans="1:16" ht="15" customHeight="1" thickBot="1" x14ac:dyDescent="0.35">
      <c r="A27" s="175" t="s">
        <v>66</v>
      </c>
      <c r="B27" s="148"/>
      <c r="C27" s="148"/>
      <c r="D27" s="148"/>
      <c r="E27" s="148"/>
      <c r="F27" s="148"/>
      <c r="G27" s="149">
        <f t="shared" si="0"/>
        <v>0</v>
      </c>
      <c r="H27" s="308"/>
      <c r="I27" s="308"/>
      <c r="J27" s="308"/>
      <c r="K27" s="308"/>
      <c r="L27" s="326"/>
    </row>
    <row r="28" spans="1:16" ht="27.75" customHeight="1" thickBot="1" x14ac:dyDescent="0.35">
      <c r="A28" s="200" t="s">
        <v>15</v>
      </c>
      <c r="B28" s="201">
        <f t="shared" ref="B28:F28" si="1">SUM(B16:B27)</f>
        <v>0</v>
      </c>
      <c r="C28" s="201">
        <f t="shared" si="1"/>
        <v>0</v>
      </c>
      <c r="D28" s="201">
        <f t="shared" si="1"/>
        <v>0</v>
      </c>
      <c r="E28" s="201">
        <f t="shared" si="1"/>
        <v>0</v>
      </c>
      <c r="F28" s="201">
        <f t="shared" si="1"/>
        <v>0</v>
      </c>
      <c r="G28" s="150">
        <f>SUM(G16:G27)</f>
        <v>0</v>
      </c>
      <c r="H28" s="151">
        <f>SUM(I28:K28)/3</f>
        <v>0</v>
      </c>
      <c r="I28" s="152"/>
      <c r="J28" s="152"/>
      <c r="K28" s="152"/>
      <c r="L28" s="327"/>
    </row>
    <row r="29" spans="1:16" ht="17.25" thickBot="1" x14ac:dyDescent="0.35">
      <c r="A29" s="153" t="s">
        <v>183</v>
      </c>
      <c r="D29" s="65"/>
      <c r="E29" s="65"/>
      <c r="F29" s="65"/>
      <c r="G29" s="65"/>
      <c r="H29" s="65"/>
    </row>
    <row r="30" spans="1:16" ht="39" customHeight="1" thickBot="1" x14ac:dyDescent="0.35">
      <c r="A30" s="293" t="s">
        <v>67</v>
      </c>
      <c r="B30" s="293"/>
      <c r="C30" s="293"/>
      <c r="D30" s="293"/>
      <c r="E30" s="293"/>
      <c r="F30" s="328"/>
      <c r="G30" s="156" t="str">
        <f>IF(G28&gt;0,+G28/H28,"")</f>
        <v/>
      </c>
    </row>
    <row r="31" spans="1:16" ht="6" customHeight="1" x14ac:dyDescent="0.3">
      <c r="A31" s="65"/>
      <c r="B31" s="65"/>
      <c r="C31" s="65"/>
      <c r="D31" s="65"/>
      <c r="E31" s="65"/>
      <c r="F31" s="65"/>
      <c r="G31" s="65"/>
      <c r="I31" s="65"/>
      <c r="J31" s="65"/>
      <c r="K31" s="65"/>
      <c r="L31" s="65"/>
      <c r="M31" s="65"/>
      <c r="N31" s="65"/>
    </row>
    <row r="32" spans="1:16" ht="9" customHeight="1" x14ac:dyDescent="0.3">
      <c r="B32" s="134"/>
      <c r="C32" s="134"/>
      <c r="D32" s="134"/>
      <c r="E32" s="134"/>
      <c r="F32" s="134"/>
      <c r="G32" s="134"/>
      <c r="H32" s="134"/>
      <c r="I32" s="305"/>
      <c r="J32" s="305"/>
      <c r="K32" s="135"/>
      <c r="L32" s="136"/>
      <c r="M32" s="137"/>
      <c r="N32" s="65"/>
      <c r="P32" s="65"/>
    </row>
    <row r="33" spans="1:12" ht="17.25" thickBot="1" x14ac:dyDescent="0.35"/>
    <row r="34" spans="1:12" x14ac:dyDescent="0.3">
      <c r="A34" s="118"/>
      <c r="B34" s="119"/>
      <c r="C34" s="119"/>
      <c r="D34" s="119"/>
      <c r="E34" s="119"/>
      <c r="F34" s="120"/>
      <c r="G34" s="120"/>
      <c r="H34" s="121"/>
      <c r="I34" s="121"/>
      <c r="J34" s="122"/>
      <c r="K34" s="123"/>
      <c r="L34" s="124"/>
    </row>
    <row r="35" spans="1:12" x14ac:dyDescent="0.3">
      <c r="A35" s="51"/>
      <c r="B35" s="52" t="s">
        <v>192</v>
      </c>
      <c r="C35" s="53"/>
      <c r="D35" s="53"/>
      <c r="E35" s="46"/>
      <c r="F35" s="46"/>
      <c r="G35" s="53"/>
      <c r="H35" s="46"/>
      <c r="I35" s="281" t="s">
        <v>105</v>
      </c>
      <c r="J35" s="281"/>
      <c r="K35" s="53"/>
      <c r="L35" s="125"/>
    </row>
    <row r="36" spans="1:12" x14ac:dyDescent="0.3">
      <c r="A36" s="51"/>
      <c r="B36" s="46"/>
      <c r="C36" s="46"/>
      <c r="D36" s="46"/>
      <c r="E36" s="46"/>
      <c r="F36" s="46"/>
      <c r="G36" s="46"/>
      <c r="H36" s="46"/>
      <c r="I36" s="46"/>
      <c r="J36" s="46"/>
      <c r="K36" s="46"/>
      <c r="L36" s="126"/>
    </row>
    <row r="37" spans="1:12" x14ac:dyDescent="0.3">
      <c r="A37" s="51"/>
      <c r="B37" s="56"/>
      <c r="C37" s="272" t="s">
        <v>123</v>
      </c>
      <c r="D37" s="272"/>
      <c r="E37" s="272"/>
      <c r="F37" s="272"/>
      <c r="G37" s="272"/>
      <c r="H37" s="272"/>
      <c r="I37" s="57"/>
      <c r="J37" s="57"/>
      <c r="K37" s="53"/>
      <c r="L37" s="127"/>
    </row>
    <row r="38" spans="1:12" ht="17.25" thickBot="1" x14ac:dyDescent="0.35">
      <c r="A38" s="58"/>
      <c r="B38" s="59"/>
      <c r="C38" s="59"/>
      <c r="D38" s="59"/>
      <c r="E38" s="59"/>
      <c r="F38" s="59"/>
      <c r="G38" s="59"/>
      <c r="H38" s="59"/>
      <c r="I38" s="59"/>
      <c r="J38" s="59"/>
      <c r="K38" s="59"/>
      <c r="L38" s="128"/>
    </row>
  </sheetData>
  <mergeCells count="17">
    <mergeCell ref="C37:H37"/>
    <mergeCell ref="A30:F30"/>
    <mergeCell ref="I32:J32"/>
    <mergeCell ref="K15:K27"/>
    <mergeCell ref="A8:L8"/>
    <mergeCell ref="A12:L12"/>
    <mergeCell ref="I35:J35"/>
    <mergeCell ref="A9:L10"/>
    <mergeCell ref="B14:F14"/>
    <mergeCell ref="G14:G15"/>
    <mergeCell ref="B1:G1"/>
    <mergeCell ref="A5:L5"/>
    <mergeCell ref="A6:L6"/>
    <mergeCell ref="L14:L28"/>
    <mergeCell ref="H15:H27"/>
    <mergeCell ref="I15:I27"/>
    <mergeCell ref="J15:J27"/>
  </mergeCells>
  <phoneticPr fontId="3" type="noConversion"/>
  <printOptions horizontalCentered="1" verticalCentered="1"/>
  <pageMargins left="0.39370078740157483" right="0.39370078740157483" top="0.39370078740157483" bottom="0.39370078740157483"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6">
    <pageSetUpPr fitToPage="1"/>
  </sheetPr>
  <dimension ref="A1:R49"/>
  <sheetViews>
    <sheetView showGridLines="0" topLeftCell="A7" zoomScale="90" zoomScaleNormal="90" workbookViewId="0">
      <selection activeCell="B27" sqref="B27"/>
    </sheetView>
  </sheetViews>
  <sheetFormatPr defaultColWidth="11.42578125" defaultRowHeight="16.5" x14ac:dyDescent="0.3"/>
  <cols>
    <col min="1" max="1" width="9" style="64" customWidth="1"/>
    <col min="2" max="2" width="13.42578125" style="64" customWidth="1"/>
    <col min="3" max="3" width="6.85546875" style="64" customWidth="1"/>
    <col min="4" max="4" width="13.7109375" style="64" customWidth="1"/>
    <col min="5" max="5" width="13.42578125" style="64" customWidth="1"/>
    <col min="6" max="6" width="13.28515625" style="64" bestFit="1" customWidth="1"/>
    <col min="7" max="7" width="10.42578125" style="64" customWidth="1"/>
    <col min="8" max="8" width="12.85546875" style="64" bestFit="1" customWidth="1"/>
    <col min="9" max="9" width="13" style="64" bestFit="1" customWidth="1"/>
    <col min="10" max="11" width="13.28515625" style="64" bestFit="1" customWidth="1"/>
    <col min="12" max="12" width="11.7109375" style="64" customWidth="1"/>
    <col min="13" max="13" width="12.42578125" style="64" customWidth="1"/>
    <col min="14" max="14" width="11" style="64" customWidth="1"/>
    <col min="15" max="15" width="9.28515625" style="64" bestFit="1" customWidth="1"/>
    <col min="16" max="17" width="0" style="64" hidden="1" customWidth="1"/>
    <col min="18" max="18" width="2" style="64" customWidth="1"/>
    <col min="19" max="16384" width="11.42578125" style="64"/>
  </cols>
  <sheetData>
    <row r="1" spans="1:18" s="70" customFormat="1" ht="19.5" customHeight="1" x14ac:dyDescent="0.2">
      <c r="A1" s="62" t="s">
        <v>5</v>
      </c>
      <c r="B1" s="288">
        <f>+'Pagina Iniziale'!C14</f>
        <v>0</v>
      </c>
      <c r="C1" s="289"/>
      <c r="D1" s="289"/>
      <c r="E1" s="289"/>
      <c r="F1" s="289"/>
      <c r="G1" s="290"/>
      <c r="K1" s="162"/>
      <c r="L1" s="71"/>
      <c r="M1" s="66" t="s">
        <v>127</v>
      </c>
      <c r="N1" s="296">
        <f>+'Pagina Iniziale'!B3</f>
        <v>0</v>
      </c>
      <c r="O1" s="297"/>
      <c r="P1" s="132"/>
      <c r="Q1" s="132"/>
      <c r="R1" s="138"/>
    </row>
    <row r="2" spans="1:18" s="65" customFormat="1" ht="9" customHeight="1" x14ac:dyDescent="0.3">
      <c r="A2" s="72"/>
      <c r="B2" s="72"/>
      <c r="C2" s="73"/>
      <c r="D2" s="73"/>
      <c r="E2" s="73"/>
      <c r="F2" s="74"/>
      <c r="G2" s="75"/>
      <c r="H2" s="75"/>
      <c r="I2" s="75"/>
      <c r="J2" s="75"/>
      <c r="K2" s="75"/>
      <c r="L2" s="139"/>
      <c r="M2" s="75"/>
      <c r="N2" s="69"/>
      <c r="O2" s="75"/>
      <c r="P2" s="76"/>
      <c r="Q2" s="76"/>
      <c r="R2" s="140"/>
    </row>
    <row r="3" spans="1:18" s="65" customFormat="1" ht="20.25" customHeight="1" x14ac:dyDescent="0.3">
      <c r="B3" s="66" t="s">
        <v>6</v>
      </c>
      <c r="C3" s="338">
        <f>+'Pagina Iniziale'!G14</f>
        <v>0</v>
      </c>
      <c r="D3" s="339"/>
      <c r="F3" s="68"/>
      <c r="G3" s="66" t="s">
        <v>7</v>
      </c>
      <c r="H3" s="67">
        <f>+'Pagina Iniziale'!G3</f>
        <v>0</v>
      </c>
      <c r="N3" s="11"/>
      <c r="O3" s="204"/>
      <c r="P3" s="81"/>
      <c r="Q3" s="81"/>
      <c r="R3" s="140"/>
    </row>
    <row r="4" spans="1:18" ht="5.25" customHeight="1" x14ac:dyDescent="0.3">
      <c r="A4" s="142"/>
      <c r="B4" s="142"/>
      <c r="C4" s="142"/>
      <c r="D4" s="142"/>
      <c r="E4" s="142"/>
      <c r="F4" s="142"/>
      <c r="G4" s="142"/>
      <c r="H4" s="142"/>
      <c r="I4" s="142"/>
      <c r="J4" s="142"/>
      <c r="K4" s="142"/>
      <c r="L4" s="142"/>
    </row>
    <row r="5" spans="1:18" ht="21" customHeight="1" x14ac:dyDescent="0.3">
      <c r="A5" s="298" t="s">
        <v>68</v>
      </c>
      <c r="B5" s="298"/>
      <c r="C5" s="298"/>
      <c r="D5" s="298"/>
      <c r="E5" s="298"/>
      <c r="F5" s="298"/>
      <c r="G5" s="298"/>
      <c r="H5" s="298"/>
      <c r="I5" s="298"/>
      <c r="J5" s="298"/>
      <c r="K5" s="298"/>
      <c r="L5" s="298"/>
      <c r="M5" s="298"/>
      <c r="N5" s="298"/>
      <c r="O5" s="298"/>
    </row>
    <row r="6" spans="1:18" ht="18" customHeight="1" x14ac:dyDescent="0.3">
      <c r="A6" s="299" t="s">
        <v>197</v>
      </c>
      <c r="B6" s="299"/>
      <c r="C6" s="299"/>
      <c r="D6" s="299"/>
      <c r="E6" s="299"/>
      <c r="F6" s="299"/>
      <c r="G6" s="299"/>
      <c r="H6" s="299"/>
      <c r="I6" s="299"/>
      <c r="J6" s="299"/>
      <c r="K6" s="299"/>
      <c r="L6" s="299"/>
      <c r="M6" s="299"/>
      <c r="N6" s="299"/>
      <c r="O6" s="299"/>
    </row>
    <row r="7" spans="1:18" ht="5.25" customHeight="1" x14ac:dyDescent="0.3">
      <c r="A7" s="143"/>
      <c r="B7" s="143"/>
      <c r="C7" s="143"/>
      <c r="D7" s="143"/>
      <c r="E7" s="143"/>
      <c r="F7" s="143"/>
      <c r="G7" s="143"/>
      <c r="H7" s="143"/>
      <c r="I7" s="143"/>
      <c r="J7" s="143"/>
      <c r="K7" s="143"/>
      <c r="L7" s="143"/>
      <c r="M7" s="143"/>
      <c r="N7" s="143"/>
    </row>
    <row r="8" spans="1:18" x14ac:dyDescent="0.3">
      <c r="A8" s="322" t="s">
        <v>69</v>
      </c>
      <c r="B8" s="323"/>
      <c r="C8" s="323"/>
      <c r="D8" s="323"/>
      <c r="E8" s="323"/>
      <c r="F8" s="323"/>
      <c r="G8" s="323"/>
      <c r="H8" s="323"/>
      <c r="I8" s="323"/>
      <c r="J8" s="323"/>
      <c r="K8" s="323"/>
      <c r="L8" s="323"/>
      <c r="M8" s="323"/>
      <c r="N8" s="323"/>
      <c r="O8" s="324"/>
    </row>
    <row r="9" spans="1:18" s="167" customFormat="1" ht="17.25" customHeight="1" x14ac:dyDescent="0.2">
      <c r="A9" s="164" t="s">
        <v>19</v>
      </c>
      <c r="B9" s="165" t="s">
        <v>20</v>
      </c>
      <c r="C9" s="165" t="s">
        <v>21</v>
      </c>
      <c r="D9" s="165" t="s">
        <v>22</v>
      </c>
      <c r="E9" s="165" t="s">
        <v>23</v>
      </c>
      <c r="F9" s="165" t="s">
        <v>24</v>
      </c>
      <c r="G9" s="165" t="s">
        <v>25</v>
      </c>
      <c r="H9" s="165" t="s">
        <v>26</v>
      </c>
      <c r="I9" s="165" t="s">
        <v>27</v>
      </c>
      <c r="J9" s="165" t="s">
        <v>28</v>
      </c>
      <c r="K9" s="165" t="s">
        <v>29</v>
      </c>
      <c r="L9" s="165" t="s">
        <v>30</v>
      </c>
      <c r="M9" s="166" t="s">
        <v>31</v>
      </c>
      <c r="N9" s="334" t="s">
        <v>70</v>
      </c>
      <c r="O9" s="335"/>
    </row>
    <row r="10" spans="1:18" s="145" customFormat="1" ht="65.25" customHeight="1" x14ac:dyDescent="0.2">
      <c r="A10" s="168" t="s">
        <v>34</v>
      </c>
      <c r="B10" s="168" t="s">
        <v>10</v>
      </c>
      <c r="C10" s="168" t="s">
        <v>35</v>
      </c>
      <c r="D10" s="168" t="s">
        <v>1</v>
      </c>
      <c r="E10" s="168" t="s">
        <v>36</v>
      </c>
      <c r="F10" s="168" t="s">
        <v>37</v>
      </c>
      <c r="G10" s="168" t="s">
        <v>71</v>
      </c>
      <c r="H10" s="168" t="s">
        <v>40</v>
      </c>
      <c r="I10" s="169" t="s">
        <v>41</v>
      </c>
      <c r="J10" s="168" t="s">
        <v>42</v>
      </c>
      <c r="K10" s="168" t="s">
        <v>43</v>
      </c>
      <c r="L10" s="168" t="s">
        <v>36</v>
      </c>
      <c r="M10" s="170" t="s">
        <v>82</v>
      </c>
      <c r="N10" s="336"/>
      <c r="O10" s="337"/>
    </row>
    <row r="11" spans="1:18" ht="24.75" customHeight="1" x14ac:dyDescent="0.3">
      <c r="A11" s="171"/>
      <c r="B11" s="171"/>
      <c r="C11" s="171"/>
      <c r="D11" s="172"/>
      <c r="E11" s="171"/>
      <c r="F11" s="172"/>
      <c r="G11" s="172"/>
      <c r="H11" s="172">
        <f>+F11-G11</f>
        <v>0</v>
      </c>
      <c r="I11" s="173"/>
      <c r="J11" s="172"/>
      <c r="K11" s="171"/>
      <c r="L11" s="171"/>
      <c r="M11" s="174" t="str">
        <f t="shared" ref="M11:M22" si="0">IF(J11="SI",D11/$D$23,"")</f>
        <v/>
      </c>
      <c r="N11" s="340"/>
      <c r="O11" s="341"/>
      <c r="P11" s="64" t="s">
        <v>8</v>
      </c>
      <c r="Q11" s="64" t="s">
        <v>45</v>
      </c>
    </row>
    <row r="12" spans="1:18" ht="24.75" customHeight="1" x14ac:dyDescent="0.3">
      <c r="A12" s="171"/>
      <c r="B12" s="171"/>
      <c r="C12" s="171"/>
      <c r="D12" s="172"/>
      <c r="E12" s="171"/>
      <c r="F12" s="172"/>
      <c r="G12" s="172"/>
      <c r="H12" s="172">
        <f t="shared" ref="H12:H22" si="1">+F12-G12</f>
        <v>0</v>
      </c>
      <c r="I12" s="173"/>
      <c r="J12" s="172"/>
      <c r="K12" s="171"/>
      <c r="L12" s="171"/>
      <c r="M12" s="174" t="str">
        <f t="shared" si="0"/>
        <v/>
      </c>
      <c r="N12" s="340"/>
      <c r="O12" s="341"/>
      <c r="P12" s="64" t="s">
        <v>9</v>
      </c>
      <c r="Q12" s="64" t="s">
        <v>46</v>
      </c>
    </row>
    <row r="13" spans="1:18" ht="24.75" customHeight="1" x14ac:dyDescent="0.3">
      <c r="A13" s="171"/>
      <c r="B13" s="171"/>
      <c r="C13" s="171"/>
      <c r="D13" s="172"/>
      <c r="E13" s="171"/>
      <c r="F13" s="172"/>
      <c r="G13" s="172"/>
      <c r="H13" s="172">
        <f t="shared" si="1"/>
        <v>0</v>
      </c>
      <c r="I13" s="173"/>
      <c r="J13" s="172"/>
      <c r="K13" s="171"/>
      <c r="L13" s="171"/>
      <c r="M13" s="174" t="str">
        <f t="shared" si="0"/>
        <v/>
      </c>
      <c r="N13" s="340"/>
      <c r="O13" s="341"/>
    </row>
    <row r="14" spans="1:18" ht="24.75" customHeight="1" x14ac:dyDescent="0.3">
      <c r="A14" s="171"/>
      <c r="B14" s="171"/>
      <c r="C14" s="171"/>
      <c r="D14" s="172"/>
      <c r="E14" s="171"/>
      <c r="F14" s="172"/>
      <c r="G14" s="172"/>
      <c r="H14" s="172">
        <f t="shared" si="1"/>
        <v>0</v>
      </c>
      <c r="I14" s="173"/>
      <c r="J14" s="172"/>
      <c r="K14" s="171"/>
      <c r="L14" s="171"/>
      <c r="M14" s="174" t="str">
        <f t="shared" si="0"/>
        <v/>
      </c>
      <c r="N14" s="340"/>
      <c r="O14" s="341"/>
    </row>
    <row r="15" spans="1:18" ht="24.75" customHeight="1" x14ac:dyDescent="0.3">
      <c r="A15" s="171"/>
      <c r="B15" s="171"/>
      <c r="C15" s="171"/>
      <c r="D15" s="172"/>
      <c r="E15" s="171"/>
      <c r="F15" s="172"/>
      <c r="G15" s="172"/>
      <c r="H15" s="172">
        <f t="shared" si="1"/>
        <v>0</v>
      </c>
      <c r="I15" s="173"/>
      <c r="J15" s="172"/>
      <c r="K15" s="171"/>
      <c r="L15" s="171"/>
      <c r="M15" s="174" t="str">
        <f t="shared" si="0"/>
        <v/>
      </c>
      <c r="N15" s="340"/>
      <c r="O15" s="341"/>
    </row>
    <row r="16" spans="1:18" ht="24.75" customHeight="1" x14ac:dyDescent="0.3">
      <c r="A16" s="171"/>
      <c r="B16" s="171"/>
      <c r="C16" s="171"/>
      <c r="D16" s="172"/>
      <c r="E16" s="171"/>
      <c r="F16" s="172"/>
      <c r="G16" s="172"/>
      <c r="H16" s="172">
        <f t="shared" si="1"/>
        <v>0</v>
      </c>
      <c r="I16" s="173"/>
      <c r="J16" s="172"/>
      <c r="K16" s="171"/>
      <c r="L16" s="171"/>
      <c r="M16" s="174" t="str">
        <f t="shared" si="0"/>
        <v/>
      </c>
      <c r="N16" s="340"/>
      <c r="O16" s="341"/>
    </row>
    <row r="17" spans="1:18" ht="24.75" customHeight="1" x14ac:dyDescent="0.3">
      <c r="A17" s="171"/>
      <c r="B17" s="171"/>
      <c r="C17" s="171"/>
      <c r="D17" s="172"/>
      <c r="E17" s="171"/>
      <c r="F17" s="172"/>
      <c r="G17" s="172"/>
      <c r="H17" s="172">
        <f t="shared" si="1"/>
        <v>0</v>
      </c>
      <c r="I17" s="173"/>
      <c r="J17" s="172"/>
      <c r="K17" s="171"/>
      <c r="L17" s="171"/>
      <c r="M17" s="174" t="str">
        <f t="shared" si="0"/>
        <v/>
      </c>
      <c r="N17" s="340"/>
      <c r="O17" s="341"/>
    </row>
    <row r="18" spans="1:18" ht="24.75" customHeight="1" x14ac:dyDescent="0.3">
      <c r="A18" s="171"/>
      <c r="B18" s="171"/>
      <c r="C18" s="171"/>
      <c r="D18" s="172"/>
      <c r="E18" s="171"/>
      <c r="F18" s="172"/>
      <c r="G18" s="172"/>
      <c r="H18" s="172">
        <f t="shared" si="1"/>
        <v>0</v>
      </c>
      <c r="I18" s="173"/>
      <c r="J18" s="172"/>
      <c r="K18" s="171"/>
      <c r="L18" s="171"/>
      <c r="M18" s="174" t="str">
        <f t="shared" si="0"/>
        <v/>
      </c>
      <c r="N18" s="340"/>
      <c r="O18" s="341"/>
    </row>
    <row r="19" spans="1:18" ht="24.75" customHeight="1" x14ac:dyDescent="0.3">
      <c r="A19" s="171"/>
      <c r="B19" s="171"/>
      <c r="C19" s="171"/>
      <c r="D19" s="172"/>
      <c r="E19" s="171"/>
      <c r="F19" s="172"/>
      <c r="G19" s="172"/>
      <c r="H19" s="172">
        <f t="shared" si="1"/>
        <v>0</v>
      </c>
      <c r="I19" s="173"/>
      <c r="J19" s="172"/>
      <c r="K19" s="171"/>
      <c r="L19" s="171"/>
      <c r="M19" s="174" t="str">
        <f t="shared" si="0"/>
        <v/>
      </c>
      <c r="N19" s="340"/>
      <c r="O19" s="341"/>
    </row>
    <row r="20" spans="1:18" ht="24.75" customHeight="1" x14ac:dyDescent="0.3">
      <c r="A20" s="171"/>
      <c r="B20" s="171"/>
      <c r="C20" s="171"/>
      <c r="D20" s="172"/>
      <c r="E20" s="171"/>
      <c r="F20" s="172"/>
      <c r="G20" s="172"/>
      <c r="H20" s="172">
        <f t="shared" si="1"/>
        <v>0</v>
      </c>
      <c r="I20" s="173"/>
      <c r="J20" s="172"/>
      <c r="K20" s="171"/>
      <c r="L20" s="171"/>
      <c r="M20" s="174" t="str">
        <f t="shared" si="0"/>
        <v/>
      </c>
      <c r="N20" s="340"/>
      <c r="O20" s="341"/>
    </row>
    <row r="21" spans="1:18" ht="24.75" customHeight="1" x14ac:dyDescent="0.3">
      <c r="A21" s="171"/>
      <c r="B21" s="171"/>
      <c r="C21" s="171"/>
      <c r="D21" s="172"/>
      <c r="E21" s="171"/>
      <c r="F21" s="172"/>
      <c r="G21" s="172"/>
      <c r="H21" s="172">
        <f t="shared" si="1"/>
        <v>0</v>
      </c>
      <c r="I21" s="173"/>
      <c r="J21" s="172"/>
      <c r="K21" s="171"/>
      <c r="L21" s="171"/>
      <c r="M21" s="174" t="str">
        <f t="shared" si="0"/>
        <v/>
      </c>
      <c r="N21" s="340"/>
      <c r="O21" s="341"/>
    </row>
    <row r="22" spans="1:18" ht="24.75" customHeight="1" thickBot="1" x14ac:dyDescent="0.35">
      <c r="A22" s="176"/>
      <c r="B22" s="176"/>
      <c r="C22" s="176"/>
      <c r="D22" s="177"/>
      <c r="E22" s="171"/>
      <c r="F22" s="172"/>
      <c r="G22" s="172"/>
      <c r="H22" s="172">
        <f t="shared" si="1"/>
        <v>0</v>
      </c>
      <c r="I22" s="173"/>
      <c r="J22" s="172"/>
      <c r="K22" s="171"/>
      <c r="L22" s="171"/>
      <c r="M22" s="178" t="str">
        <f t="shared" si="0"/>
        <v/>
      </c>
      <c r="N22" s="340"/>
      <c r="O22" s="341"/>
    </row>
    <row r="23" spans="1:18" ht="24.75" customHeight="1" thickBot="1" x14ac:dyDescent="0.35">
      <c r="A23" s="318" t="s">
        <v>139</v>
      </c>
      <c r="B23" s="319"/>
      <c r="C23" s="320"/>
      <c r="D23" s="209"/>
      <c r="E23" s="180"/>
      <c r="F23" s="181"/>
      <c r="G23" s="181"/>
      <c r="H23" s="181"/>
      <c r="I23" s="182"/>
      <c r="J23" s="183"/>
      <c r="K23" s="183"/>
      <c r="L23" s="183"/>
      <c r="M23" s="199">
        <f>SUM(M11:M22)</f>
        <v>0</v>
      </c>
    </row>
    <row r="24" spans="1:18" x14ac:dyDescent="0.3">
      <c r="A24" s="64" t="s">
        <v>140</v>
      </c>
    </row>
    <row r="25" spans="1:18" ht="17.25" thickBot="1" x14ac:dyDescent="0.35">
      <c r="A25" s="194"/>
    </row>
    <row r="26" spans="1:18" ht="8.25" customHeight="1" x14ac:dyDescent="0.3">
      <c r="A26" s="187"/>
      <c r="B26" s="120"/>
      <c r="C26" s="120"/>
      <c r="D26" s="120"/>
      <c r="E26" s="120"/>
      <c r="F26" s="120"/>
      <c r="G26" s="120"/>
      <c r="H26" s="121"/>
      <c r="I26" s="121"/>
      <c r="J26" s="122"/>
      <c r="K26" s="123"/>
      <c r="L26" s="122"/>
      <c r="M26" s="120"/>
      <c r="N26" s="120"/>
      <c r="O26" s="120"/>
      <c r="P26" s="188"/>
      <c r="Q26" s="120"/>
      <c r="R26" s="188"/>
    </row>
    <row r="27" spans="1:18" ht="24" customHeight="1" x14ac:dyDescent="0.3">
      <c r="A27" s="189"/>
      <c r="B27" s="52" t="s">
        <v>192</v>
      </c>
      <c r="C27" s="53"/>
      <c r="D27" s="53"/>
      <c r="E27" s="205"/>
      <c r="F27" s="205"/>
      <c r="G27" s="205"/>
      <c r="H27" s="205"/>
      <c r="I27" s="205"/>
      <c r="J27" s="205"/>
      <c r="K27" s="65"/>
      <c r="L27" s="190"/>
      <c r="M27" s="65"/>
      <c r="N27" s="281" t="s">
        <v>105</v>
      </c>
      <c r="O27" s="281"/>
      <c r="P27" s="191"/>
      <c r="Q27" s="65"/>
      <c r="R27" s="191"/>
    </row>
    <row r="28" spans="1:18" x14ac:dyDescent="0.3">
      <c r="A28" s="189"/>
      <c r="B28" s="46"/>
      <c r="C28" s="46"/>
      <c r="D28" s="46"/>
      <c r="E28" s="46"/>
      <c r="F28" s="46"/>
      <c r="G28" s="46"/>
      <c r="H28" s="46"/>
      <c r="I28" s="65"/>
      <c r="J28" s="65"/>
      <c r="K28" s="46"/>
      <c r="L28" s="65"/>
      <c r="M28" s="65"/>
      <c r="N28" s="46"/>
      <c r="O28" s="46"/>
      <c r="P28" s="191"/>
      <c r="Q28" s="65"/>
      <c r="R28" s="191"/>
    </row>
    <row r="29" spans="1:18" ht="16.5" customHeight="1" x14ac:dyDescent="0.3">
      <c r="A29" s="189"/>
      <c r="B29" s="56"/>
      <c r="C29" s="65"/>
      <c r="D29" s="65"/>
      <c r="E29" s="272" t="s">
        <v>123</v>
      </c>
      <c r="F29" s="272"/>
      <c r="G29" s="272"/>
      <c r="H29" s="272"/>
      <c r="I29" s="272"/>
      <c r="J29" s="272"/>
      <c r="L29" s="65"/>
      <c r="M29" s="65"/>
      <c r="N29" s="57"/>
      <c r="O29" s="57"/>
      <c r="P29" s="191"/>
      <c r="Q29" s="65"/>
      <c r="R29" s="191"/>
    </row>
    <row r="30" spans="1:18" ht="7.5" customHeight="1" thickBot="1" x14ac:dyDescent="0.35">
      <c r="A30" s="48"/>
      <c r="B30" s="49"/>
      <c r="C30" s="49"/>
      <c r="D30" s="49"/>
      <c r="E30" s="49"/>
      <c r="F30" s="49"/>
      <c r="G30" s="49"/>
      <c r="H30" s="49"/>
      <c r="I30" s="49"/>
      <c r="J30" s="49"/>
      <c r="K30" s="49"/>
      <c r="L30" s="192"/>
      <c r="M30" s="192"/>
      <c r="N30" s="192"/>
      <c r="O30" s="192"/>
      <c r="P30" s="193"/>
      <c r="Q30" s="192"/>
      <c r="R30" s="193"/>
    </row>
    <row r="31" spans="1:18" x14ac:dyDescent="0.3">
      <c r="A31" s="194"/>
    </row>
    <row r="32" spans="1:18" x14ac:dyDescent="0.3">
      <c r="A32" s="194"/>
    </row>
    <row r="33" spans="1:15" x14ac:dyDescent="0.3">
      <c r="A33" s="194"/>
    </row>
    <row r="35" spans="1:15" x14ac:dyDescent="0.3">
      <c r="A35" s="145" t="s">
        <v>93</v>
      </c>
    </row>
    <row r="36" spans="1:15" x14ac:dyDescent="0.3">
      <c r="A36" s="195" t="s">
        <v>19</v>
      </c>
      <c r="B36" s="64" t="s">
        <v>85</v>
      </c>
    </row>
    <row r="37" spans="1:15" x14ac:dyDescent="0.3">
      <c r="A37" s="195" t="s">
        <v>20</v>
      </c>
      <c r="B37" s="64" t="s">
        <v>86</v>
      </c>
    </row>
    <row r="38" spans="1:15" x14ac:dyDescent="0.3">
      <c r="A38" s="195" t="s">
        <v>21</v>
      </c>
      <c r="B38" s="64" t="s">
        <v>153</v>
      </c>
    </row>
    <row r="39" spans="1:15" x14ac:dyDescent="0.3">
      <c r="A39" s="195" t="s">
        <v>22</v>
      </c>
      <c r="B39" s="196" t="s">
        <v>95</v>
      </c>
      <c r="C39" s="196"/>
      <c r="D39" s="196"/>
      <c r="E39" s="196"/>
      <c r="F39" s="196"/>
      <c r="G39" s="196"/>
      <c r="H39" s="196"/>
      <c r="I39" s="196"/>
      <c r="J39" s="196"/>
      <c r="K39" s="196"/>
    </row>
    <row r="40" spans="1:15" x14ac:dyDescent="0.3">
      <c r="A40" s="195" t="s">
        <v>23</v>
      </c>
      <c r="B40" s="64" t="s">
        <v>88</v>
      </c>
    </row>
    <row r="41" spans="1:15" ht="13.15" customHeight="1" x14ac:dyDescent="0.3">
      <c r="A41" s="195" t="s">
        <v>24</v>
      </c>
      <c r="B41" s="321" t="s">
        <v>184</v>
      </c>
      <c r="C41" s="321"/>
      <c r="D41" s="321"/>
      <c r="E41" s="321"/>
      <c r="F41" s="321"/>
      <c r="G41" s="321"/>
      <c r="H41" s="321"/>
      <c r="I41" s="321"/>
      <c r="J41" s="321"/>
      <c r="K41" s="321"/>
      <c r="L41" s="321"/>
      <c r="M41" s="321"/>
      <c r="N41" s="321"/>
      <c r="O41" s="321"/>
    </row>
    <row r="42" spans="1:15" x14ac:dyDescent="0.3">
      <c r="A42" s="195"/>
      <c r="B42" s="321"/>
      <c r="C42" s="321"/>
      <c r="D42" s="321"/>
      <c r="E42" s="321"/>
      <c r="F42" s="321"/>
      <c r="G42" s="321"/>
      <c r="H42" s="321"/>
      <c r="I42" s="321"/>
      <c r="J42" s="321"/>
      <c r="K42" s="321"/>
      <c r="L42" s="321"/>
      <c r="M42" s="321"/>
      <c r="N42" s="321"/>
      <c r="O42" s="321"/>
    </row>
    <row r="43" spans="1:15" x14ac:dyDescent="0.3">
      <c r="A43" s="195" t="s">
        <v>25</v>
      </c>
      <c r="B43" s="64" t="s">
        <v>96</v>
      </c>
      <c r="C43" s="196"/>
      <c r="D43" s="196"/>
      <c r="E43" s="196"/>
      <c r="F43" s="196"/>
      <c r="G43" s="196"/>
      <c r="H43" s="196"/>
      <c r="I43" s="196"/>
      <c r="J43" s="196"/>
      <c r="K43" s="196"/>
      <c r="L43" s="196"/>
    </row>
    <row r="44" spans="1:15" s="196" customFormat="1" x14ac:dyDescent="0.3">
      <c r="A44" s="206" t="s">
        <v>26</v>
      </c>
      <c r="B44" s="196" t="s">
        <v>154</v>
      </c>
    </row>
    <row r="45" spans="1:15" s="196" customFormat="1" x14ac:dyDescent="0.3">
      <c r="A45" s="206" t="s">
        <v>27</v>
      </c>
      <c r="B45" s="196" t="s">
        <v>90</v>
      </c>
    </row>
    <row r="46" spans="1:15" s="196" customFormat="1" x14ac:dyDescent="0.3">
      <c r="A46" s="206" t="s">
        <v>28</v>
      </c>
      <c r="B46" s="207" t="s">
        <v>91</v>
      </c>
    </row>
    <row r="47" spans="1:15" s="196" customFormat="1" x14ac:dyDescent="0.3">
      <c r="A47" s="206" t="s">
        <v>29</v>
      </c>
      <c r="B47" s="207" t="s">
        <v>92</v>
      </c>
    </row>
    <row r="48" spans="1:15" s="196" customFormat="1" x14ac:dyDescent="0.3">
      <c r="A48" s="206" t="s">
        <v>30</v>
      </c>
      <c r="B48" s="196" t="s">
        <v>94</v>
      </c>
    </row>
    <row r="49" spans="1:15" s="196" customFormat="1" ht="24.75" customHeight="1" x14ac:dyDescent="0.3">
      <c r="A49" s="208" t="s">
        <v>31</v>
      </c>
      <c r="B49" s="321" t="s">
        <v>155</v>
      </c>
      <c r="C49" s="321"/>
      <c r="D49" s="321"/>
      <c r="E49" s="321"/>
      <c r="F49" s="321"/>
      <c r="G49" s="321"/>
      <c r="H49" s="321"/>
      <c r="I49" s="321"/>
      <c r="J49" s="321"/>
      <c r="K49" s="321"/>
      <c r="L49" s="321"/>
      <c r="M49" s="321"/>
      <c r="N49" s="321"/>
      <c r="O49" s="321"/>
    </row>
  </sheetData>
  <mergeCells count="24">
    <mergeCell ref="N27:O27"/>
    <mergeCell ref="E29:J29"/>
    <mergeCell ref="B41:O42"/>
    <mergeCell ref="B49:O49"/>
    <mergeCell ref="N21:O21"/>
    <mergeCell ref="N22:O22"/>
    <mergeCell ref="A23:C23"/>
    <mergeCell ref="N17:O17"/>
    <mergeCell ref="N18:O18"/>
    <mergeCell ref="N20:O20"/>
    <mergeCell ref="N11:O11"/>
    <mergeCell ref="N15:O15"/>
    <mergeCell ref="N16:O16"/>
    <mergeCell ref="N19:O19"/>
    <mergeCell ref="N14:O14"/>
    <mergeCell ref="N12:O12"/>
    <mergeCell ref="N13:O13"/>
    <mergeCell ref="N9:O10"/>
    <mergeCell ref="A6:O6"/>
    <mergeCell ref="A8:O8"/>
    <mergeCell ref="B1:G1"/>
    <mergeCell ref="N1:O1"/>
    <mergeCell ref="C3:D3"/>
    <mergeCell ref="A5:O5"/>
  </mergeCells>
  <phoneticPr fontId="3" type="noConversion"/>
  <dataValidations count="2">
    <dataValidation type="list" allowBlank="1" showInputMessage="1" showErrorMessage="1" sqref="J11:J22" xr:uid="{00000000-0002-0000-0500-000000000000}">
      <formula1>$P$10:$P$12</formula1>
    </dataValidation>
    <dataValidation type="list" allowBlank="1" showInputMessage="1" showErrorMessage="1" sqref="L11:L22 E11:E22" xr:uid="{00000000-0002-0000-0500-000001000000}">
      <formula1>$Q$10:$Q$12</formula1>
    </dataValidation>
  </dataValidations>
  <printOptions horizontalCentered="1" verticalCentered="1"/>
  <pageMargins left="0.31496062992125984" right="0.31496062992125984" top="0.35433070866141736" bottom="0.35433070866141736" header="0.31496062992125984" footer="0.31496062992125984"/>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54"/>
  <sheetViews>
    <sheetView showGridLines="0" zoomScale="85" zoomScaleNormal="100" zoomScaleSheetLayoutView="70" workbookViewId="0">
      <selection activeCell="D38" sqref="D38"/>
    </sheetView>
  </sheetViews>
  <sheetFormatPr defaultColWidth="8.85546875" defaultRowHeight="16.5" x14ac:dyDescent="0.3"/>
  <cols>
    <col min="1" max="1" width="1.42578125" style="64" customWidth="1"/>
    <col min="2" max="2" width="9.28515625" style="64" customWidth="1"/>
    <col min="3" max="3" width="13.28515625" style="64" customWidth="1"/>
    <col min="4" max="4" width="30.7109375" style="64" customWidth="1"/>
    <col min="5" max="5" width="13.28515625" style="64" customWidth="1"/>
    <col min="6" max="7" width="15.85546875" style="64" customWidth="1"/>
    <col min="8" max="8" width="11.42578125" style="64" customWidth="1"/>
    <col min="9" max="9" width="14.85546875" style="64" customWidth="1"/>
    <col min="10" max="10" width="15.7109375" style="64" customWidth="1"/>
    <col min="11" max="11" width="10.42578125" style="64" bestFit="1" customWidth="1"/>
    <col min="12" max="12" width="4.85546875" style="64" customWidth="1"/>
    <col min="13" max="13" width="9" style="64" customWidth="1"/>
    <col min="14" max="14" width="8.85546875" style="64"/>
    <col min="15" max="15" width="10.85546875" style="64" customWidth="1"/>
    <col min="16" max="16" width="1.28515625" style="64" customWidth="1"/>
    <col min="17" max="16384" width="8.85546875" style="64"/>
  </cols>
  <sheetData>
    <row r="1" spans="1:17" x14ac:dyDescent="0.3">
      <c r="B1" s="298" t="s">
        <v>162</v>
      </c>
      <c r="C1" s="298"/>
      <c r="D1" s="298"/>
      <c r="E1" s="298"/>
      <c r="F1" s="298"/>
      <c r="G1" s="298"/>
      <c r="H1" s="298"/>
      <c r="I1" s="298"/>
      <c r="J1" s="298"/>
      <c r="K1" s="298"/>
      <c r="L1" s="298"/>
      <c r="M1" s="298"/>
      <c r="N1" s="298"/>
      <c r="O1" s="298"/>
    </row>
    <row r="2" spans="1:17" x14ac:dyDescent="0.3">
      <c r="A2" s="65"/>
      <c r="B2" s="348"/>
      <c r="C2" s="348"/>
      <c r="D2" s="348"/>
      <c r="E2" s="348"/>
      <c r="F2" s="348"/>
      <c r="G2" s="348"/>
      <c r="H2" s="348"/>
      <c r="I2" s="348"/>
      <c r="J2" s="348"/>
      <c r="K2" s="348"/>
      <c r="L2" s="348"/>
      <c r="M2" s="348"/>
      <c r="N2" s="348"/>
      <c r="O2" s="348"/>
    </row>
    <row r="3" spans="1:17" s="78" customFormat="1" ht="15" customHeight="1" x14ac:dyDescent="0.3">
      <c r="A3" s="70"/>
      <c r="B3" s="210"/>
      <c r="C3" s="345" t="s">
        <v>163</v>
      </c>
      <c r="D3" s="345"/>
      <c r="E3" s="184"/>
      <c r="F3" s="184"/>
      <c r="G3" s="184"/>
      <c r="H3" s="184"/>
      <c r="I3" s="184"/>
      <c r="J3" s="184"/>
      <c r="K3" s="184"/>
      <c r="L3" s="184"/>
      <c r="M3" s="11"/>
      <c r="N3" s="184"/>
      <c r="O3" s="184"/>
      <c r="P3" s="70"/>
      <c r="Q3" s="70"/>
    </row>
    <row r="4" spans="1:17" s="78" customFormat="1" ht="21.75" customHeight="1" x14ac:dyDescent="0.2">
      <c r="A4" s="70"/>
      <c r="B4" s="210"/>
      <c r="C4" s="346">
        <f>'Pagina Iniziale'!B3</f>
        <v>0</v>
      </c>
      <c r="D4" s="347"/>
      <c r="E4" s="184"/>
      <c r="F4" s="184"/>
      <c r="G4" s="184"/>
      <c r="H4" s="184"/>
      <c r="O4" s="184"/>
      <c r="P4" s="70"/>
      <c r="Q4" s="70"/>
    </row>
    <row r="5" spans="1:17" x14ac:dyDescent="0.3">
      <c r="A5" s="65"/>
      <c r="O5" s="65"/>
      <c r="P5" s="65"/>
      <c r="Q5" s="65"/>
    </row>
    <row r="6" spans="1:17" ht="18" customHeight="1" x14ac:dyDescent="0.3">
      <c r="A6" s="65"/>
      <c r="B6" s="62" t="s">
        <v>100</v>
      </c>
      <c r="C6" s="342">
        <f>+'Pagina Iniziale'!C14</f>
        <v>0</v>
      </c>
      <c r="D6" s="343"/>
      <c r="E6" s="343"/>
      <c r="F6" s="343"/>
      <c r="G6" s="343"/>
      <c r="H6" s="344"/>
      <c r="I6" s="141" t="s">
        <v>6</v>
      </c>
      <c r="J6" s="211">
        <f>+'Pagina Iniziale'!G14</f>
        <v>0</v>
      </c>
      <c r="L6" s="66" t="s">
        <v>7</v>
      </c>
      <c r="M6" s="296">
        <f>+'Pagina Iniziale'!G3</f>
        <v>0</v>
      </c>
      <c r="N6" s="297"/>
      <c r="O6" s="65"/>
      <c r="P6" s="65"/>
      <c r="Q6" s="65"/>
    </row>
    <row r="7" spans="1:17" ht="9.75" customHeight="1" x14ac:dyDescent="0.3">
      <c r="A7" s="65"/>
      <c r="F7" s="65"/>
      <c r="G7" s="65"/>
      <c r="H7" s="65"/>
      <c r="I7" s="153"/>
      <c r="J7" s="153"/>
      <c r="K7" s="65"/>
      <c r="L7" s="33"/>
      <c r="M7" s="33"/>
      <c r="N7" s="33"/>
      <c r="O7" s="65"/>
      <c r="P7" s="65"/>
      <c r="Q7" s="65"/>
    </row>
    <row r="8" spans="1:17" x14ac:dyDescent="0.3">
      <c r="B8" s="348" t="s">
        <v>201</v>
      </c>
      <c r="C8" s="348"/>
      <c r="D8" s="348"/>
      <c r="E8" s="348"/>
      <c r="F8" s="348"/>
      <c r="G8" s="348"/>
      <c r="H8" s="348"/>
      <c r="I8" s="348"/>
      <c r="J8" s="348"/>
      <c r="K8" s="348"/>
      <c r="L8" s="348"/>
      <c r="M8" s="348"/>
      <c r="N8" s="348"/>
      <c r="O8" s="348"/>
    </row>
    <row r="9" spans="1:17" s="78" customFormat="1" ht="15" customHeight="1" x14ac:dyDescent="0.2">
      <c r="A9" s="70"/>
      <c r="B9" s="33"/>
      <c r="C9" s="33"/>
      <c r="D9" s="33"/>
      <c r="E9" s="33"/>
      <c r="F9" s="33"/>
      <c r="G9" s="33"/>
      <c r="H9" s="33"/>
      <c r="I9" s="33"/>
      <c r="J9" s="33"/>
      <c r="K9" s="33"/>
      <c r="L9" s="33"/>
      <c r="M9" s="33"/>
      <c r="N9" s="33"/>
      <c r="O9" s="33"/>
      <c r="P9" s="70"/>
    </row>
    <row r="10" spans="1:17" s="78" customFormat="1" ht="114" x14ac:dyDescent="0.2">
      <c r="A10" s="70"/>
      <c r="B10" s="168" t="s">
        <v>164</v>
      </c>
      <c r="C10" s="168" t="s">
        <v>165</v>
      </c>
      <c r="D10" s="212" t="s">
        <v>166</v>
      </c>
      <c r="E10" s="213" t="s">
        <v>167</v>
      </c>
      <c r="F10" s="213" t="s">
        <v>168</v>
      </c>
      <c r="G10" s="212" t="s">
        <v>169</v>
      </c>
      <c r="H10" s="213" t="s">
        <v>170</v>
      </c>
      <c r="I10" s="213" t="s">
        <v>171</v>
      </c>
      <c r="J10" s="213" t="s">
        <v>172</v>
      </c>
      <c r="K10" s="349" t="s">
        <v>44</v>
      </c>
      <c r="L10" s="350"/>
      <c r="M10" s="350"/>
      <c r="N10" s="350"/>
      <c r="O10" s="351"/>
    </row>
    <row r="11" spans="1:17" s="78" customFormat="1" ht="12.75" customHeight="1" x14ac:dyDescent="0.2">
      <c r="A11" s="70"/>
      <c r="B11" s="214"/>
      <c r="C11" s="214"/>
      <c r="D11" s="215"/>
      <c r="E11" s="216" t="s">
        <v>173</v>
      </c>
      <c r="F11" s="216" t="s">
        <v>174</v>
      </c>
      <c r="G11" s="216" t="s">
        <v>175</v>
      </c>
      <c r="H11" s="216" t="s">
        <v>176</v>
      </c>
      <c r="I11" s="216" t="s">
        <v>177</v>
      </c>
      <c r="J11" s="216" t="s">
        <v>178</v>
      </c>
      <c r="K11" s="215"/>
      <c r="L11" s="217"/>
      <c r="M11" s="217"/>
      <c r="N11" s="217"/>
      <c r="O11" s="218"/>
    </row>
    <row r="12" spans="1:17" ht="15" customHeight="1" x14ac:dyDescent="0.3">
      <c r="A12" s="65"/>
      <c r="B12" s="219"/>
      <c r="C12" s="220"/>
      <c r="D12" s="221"/>
      <c r="E12" s="222"/>
      <c r="F12" s="223"/>
      <c r="G12" s="224"/>
      <c r="H12" s="223"/>
      <c r="I12" s="225"/>
      <c r="J12" s="224"/>
      <c r="K12" s="352"/>
      <c r="L12" s="353"/>
      <c r="M12" s="353"/>
      <c r="N12" s="303"/>
      <c r="O12" s="304"/>
      <c r="P12" s="65"/>
    </row>
    <row r="13" spans="1:17" ht="15" customHeight="1" x14ac:dyDescent="0.3">
      <c r="A13" s="65"/>
      <c r="B13" s="219"/>
      <c r="C13" s="220"/>
      <c r="D13" s="221"/>
      <c r="E13" s="222"/>
      <c r="F13" s="223"/>
      <c r="G13" s="224"/>
      <c r="H13" s="223"/>
      <c r="I13" s="225"/>
      <c r="J13" s="224"/>
      <c r="K13" s="352"/>
      <c r="L13" s="353"/>
      <c r="M13" s="353"/>
      <c r="N13" s="303"/>
      <c r="O13" s="304"/>
      <c r="P13" s="65"/>
    </row>
    <row r="14" spans="1:17" ht="15" customHeight="1" x14ac:dyDescent="0.3">
      <c r="A14" s="65"/>
      <c r="B14" s="219"/>
      <c r="C14" s="220"/>
      <c r="D14" s="221"/>
      <c r="E14" s="222"/>
      <c r="F14" s="223"/>
      <c r="G14" s="224"/>
      <c r="H14" s="223"/>
      <c r="I14" s="225"/>
      <c r="J14" s="224"/>
      <c r="K14" s="352"/>
      <c r="L14" s="353"/>
      <c r="M14" s="353"/>
      <c r="N14" s="303"/>
      <c r="O14" s="304"/>
      <c r="P14" s="65"/>
    </row>
    <row r="15" spans="1:17" ht="15" customHeight="1" x14ac:dyDescent="0.3">
      <c r="A15" s="65"/>
      <c r="B15" s="219"/>
      <c r="C15" s="220"/>
      <c r="D15" s="221"/>
      <c r="E15" s="222"/>
      <c r="F15" s="223"/>
      <c r="G15" s="224"/>
      <c r="H15" s="223"/>
      <c r="I15" s="225"/>
      <c r="J15" s="224"/>
      <c r="K15" s="352"/>
      <c r="L15" s="353"/>
      <c r="M15" s="353"/>
      <c r="N15" s="303"/>
      <c r="O15" s="304"/>
      <c r="P15" s="65"/>
    </row>
    <row r="16" spans="1:17" ht="15" customHeight="1" x14ac:dyDescent="0.3">
      <c r="A16" s="65"/>
      <c r="B16" s="219"/>
      <c r="C16" s="220"/>
      <c r="D16" s="221"/>
      <c r="E16" s="222"/>
      <c r="F16" s="223"/>
      <c r="G16" s="224"/>
      <c r="H16" s="223"/>
      <c r="I16" s="225"/>
      <c r="J16" s="224"/>
      <c r="K16" s="352"/>
      <c r="L16" s="353"/>
      <c r="M16" s="353"/>
      <c r="N16" s="303"/>
      <c r="O16" s="304"/>
      <c r="P16" s="65"/>
    </row>
    <row r="17" spans="1:16" s="78" customFormat="1" ht="15" customHeight="1" x14ac:dyDescent="0.3">
      <c r="A17" s="70"/>
      <c r="B17" s="219"/>
      <c r="C17" s="220"/>
      <c r="D17" s="221"/>
      <c r="E17" s="222"/>
      <c r="F17" s="223"/>
      <c r="G17" s="224"/>
      <c r="H17" s="223"/>
      <c r="I17" s="225"/>
      <c r="J17" s="224"/>
      <c r="K17" s="352"/>
      <c r="L17" s="353"/>
      <c r="M17" s="353"/>
      <c r="N17" s="303"/>
      <c r="O17" s="304"/>
      <c r="P17" s="70"/>
    </row>
    <row r="18" spans="1:16" s="78" customFormat="1" ht="15" customHeight="1" x14ac:dyDescent="0.3">
      <c r="A18" s="70"/>
      <c r="B18" s="219"/>
      <c r="C18" s="220"/>
      <c r="D18" s="221"/>
      <c r="E18" s="222"/>
      <c r="F18" s="223"/>
      <c r="G18" s="224"/>
      <c r="H18" s="223"/>
      <c r="I18" s="225"/>
      <c r="J18" s="224"/>
      <c r="K18" s="352"/>
      <c r="L18" s="353"/>
      <c r="M18" s="353"/>
      <c r="N18" s="303"/>
      <c r="O18" s="304"/>
      <c r="P18" s="70"/>
    </row>
    <row r="19" spans="1:16" s="78" customFormat="1" ht="15" customHeight="1" x14ac:dyDescent="0.3">
      <c r="A19" s="70"/>
      <c r="B19" s="219"/>
      <c r="C19" s="220"/>
      <c r="D19" s="221"/>
      <c r="E19" s="222"/>
      <c r="F19" s="223"/>
      <c r="G19" s="224"/>
      <c r="H19" s="223"/>
      <c r="I19" s="225"/>
      <c r="J19" s="224"/>
      <c r="K19" s="352"/>
      <c r="L19" s="353"/>
      <c r="M19" s="353"/>
      <c r="N19" s="303"/>
      <c r="O19" s="304"/>
      <c r="P19" s="70"/>
    </row>
    <row r="20" spans="1:16" s="78" customFormat="1" ht="15" customHeight="1" x14ac:dyDescent="0.3">
      <c r="A20" s="70"/>
      <c r="B20" s="219"/>
      <c r="C20" s="220"/>
      <c r="D20" s="221"/>
      <c r="E20" s="222"/>
      <c r="F20" s="223"/>
      <c r="G20" s="224"/>
      <c r="H20" s="223"/>
      <c r="I20" s="225"/>
      <c r="J20" s="224"/>
      <c r="K20" s="352"/>
      <c r="L20" s="353"/>
      <c r="M20" s="353"/>
      <c r="N20" s="303"/>
      <c r="O20" s="304"/>
      <c r="P20" s="70"/>
    </row>
    <row r="21" spans="1:16" s="78" customFormat="1" ht="15" customHeight="1" x14ac:dyDescent="0.3">
      <c r="A21" s="70"/>
      <c r="B21" s="219"/>
      <c r="C21" s="220"/>
      <c r="D21" s="221"/>
      <c r="E21" s="222"/>
      <c r="F21" s="223"/>
      <c r="G21" s="224"/>
      <c r="H21" s="223"/>
      <c r="I21" s="225"/>
      <c r="J21" s="224"/>
      <c r="K21" s="352"/>
      <c r="L21" s="353"/>
      <c r="M21" s="353"/>
      <c r="N21" s="303"/>
      <c r="O21" s="304"/>
      <c r="P21" s="70"/>
    </row>
    <row r="22" spans="1:16" s="78" customFormat="1" ht="15" customHeight="1" x14ac:dyDescent="0.3">
      <c r="A22" s="70"/>
      <c r="B22" s="219"/>
      <c r="C22" s="220"/>
      <c r="D22" s="221"/>
      <c r="E22" s="222"/>
      <c r="F22" s="223"/>
      <c r="G22" s="224"/>
      <c r="H22" s="223"/>
      <c r="I22" s="225"/>
      <c r="J22" s="224"/>
      <c r="K22" s="352"/>
      <c r="L22" s="353"/>
      <c r="M22" s="353"/>
      <c r="N22" s="303"/>
      <c r="O22" s="304"/>
      <c r="P22" s="70"/>
    </row>
    <row r="23" spans="1:16" ht="15" customHeight="1" x14ac:dyDescent="0.3">
      <c r="A23" s="65"/>
      <c r="B23" s="219"/>
      <c r="C23" s="220"/>
      <c r="D23" s="221"/>
      <c r="E23" s="226"/>
      <c r="F23" s="223"/>
      <c r="G23" s="224"/>
      <c r="H23" s="223"/>
      <c r="I23" s="225"/>
      <c r="J23" s="224"/>
      <c r="K23" s="352"/>
      <c r="L23" s="353"/>
      <c r="M23" s="353"/>
      <c r="N23" s="303"/>
      <c r="O23" s="304"/>
      <c r="P23" s="65"/>
    </row>
    <row r="24" spans="1:16" ht="15" customHeight="1" x14ac:dyDescent="0.3">
      <c r="A24" s="65"/>
      <c r="B24" s="227"/>
      <c r="C24" s="227"/>
      <c r="D24" s="227"/>
      <c r="E24" s="227"/>
      <c r="F24" s="228"/>
      <c r="G24" s="227"/>
      <c r="H24" s="227"/>
      <c r="I24" s="229" t="s">
        <v>179</v>
      </c>
      <c r="J24" s="230">
        <f>SUM(J12:J23)</f>
        <v>0</v>
      </c>
      <c r="K24" s="227"/>
      <c r="L24" s="227"/>
      <c r="M24" s="227"/>
      <c r="N24" s="227"/>
      <c r="O24" s="227"/>
      <c r="P24" s="65"/>
    </row>
    <row r="25" spans="1:16" ht="15" customHeight="1" x14ac:dyDescent="0.3">
      <c r="A25" s="65"/>
      <c r="B25" s="227"/>
      <c r="C25" s="227"/>
      <c r="D25" s="227"/>
      <c r="E25" s="227"/>
      <c r="F25" s="227"/>
      <c r="G25" s="227"/>
      <c r="H25" s="227"/>
      <c r="I25" s="227"/>
      <c r="J25" s="227"/>
      <c r="K25" s="227"/>
      <c r="L25" s="227"/>
      <c r="M25" s="227"/>
      <c r="N25" s="227"/>
      <c r="O25" s="227"/>
      <c r="P25" s="65"/>
    </row>
    <row r="26" spans="1:16" x14ac:dyDescent="0.3">
      <c r="A26" s="65"/>
      <c r="B26" s="65"/>
      <c r="C26" s="65"/>
      <c r="D26" s="65"/>
      <c r="E26" s="65"/>
      <c r="F26" s="65"/>
      <c r="G26" s="65"/>
      <c r="H26" s="65"/>
      <c r="I26" s="65"/>
      <c r="J26" s="65"/>
      <c r="K26" s="65"/>
      <c r="L26" s="65"/>
      <c r="M26" s="65"/>
      <c r="N26" s="65"/>
      <c r="O26" s="65"/>
      <c r="P26" s="65"/>
    </row>
    <row r="27" spans="1:16" ht="12.75" customHeight="1" x14ac:dyDescent="0.3">
      <c r="A27" s="65"/>
      <c r="B27" s="355" t="s">
        <v>202</v>
      </c>
      <c r="C27" s="355"/>
      <c r="D27" s="355"/>
      <c r="E27" s="355"/>
      <c r="F27" s="355"/>
      <c r="G27" s="355"/>
      <c r="H27" s="355"/>
      <c r="I27" s="355"/>
      <c r="J27" s="355"/>
      <c r="K27" s="355"/>
      <c r="L27" s="355"/>
      <c r="M27" s="355"/>
      <c r="N27" s="355"/>
      <c r="O27" s="355"/>
      <c r="P27" s="65"/>
    </row>
    <row r="28" spans="1:16" ht="12.75" customHeight="1" x14ac:dyDescent="0.3">
      <c r="A28" s="65"/>
      <c r="B28" s="355"/>
      <c r="C28" s="355"/>
      <c r="D28" s="355"/>
      <c r="E28" s="355"/>
      <c r="F28" s="355"/>
      <c r="G28" s="355"/>
      <c r="H28" s="355"/>
      <c r="I28" s="355"/>
      <c r="J28" s="355"/>
      <c r="K28" s="355"/>
      <c r="L28" s="355"/>
      <c r="M28" s="355"/>
      <c r="N28" s="355"/>
      <c r="O28" s="355"/>
      <c r="P28" s="65"/>
    </row>
    <row r="29" spans="1:16" ht="34.5" customHeight="1" x14ac:dyDescent="0.3">
      <c r="A29" s="65"/>
      <c r="B29" s="355"/>
      <c r="C29" s="355"/>
      <c r="D29" s="355"/>
      <c r="E29" s="355"/>
      <c r="F29" s="355"/>
      <c r="G29" s="355"/>
      <c r="H29" s="355"/>
      <c r="I29" s="355"/>
      <c r="J29" s="355"/>
      <c r="K29" s="355"/>
      <c r="L29" s="355"/>
      <c r="M29" s="355"/>
      <c r="N29" s="355"/>
      <c r="O29" s="355"/>
      <c r="P29" s="65"/>
    </row>
    <row r="30" spans="1:16" x14ac:dyDescent="0.3">
      <c r="A30" s="65"/>
      <c r="B30" s="231" t="s">
        <v>4</v>
      </c>
      <c r="J30" s="65"/>
      <c r="K30" s="65"/>
      <c r="L30" s="65"/>
      <c r="M30" s="65"/>
      <c r="N30" s="65"/>
      <c r="O30" s="65"/>
      <c r="P30" s="65"/>
    </row>
    <row r="31" spans="1:16" x14ac:dyDescent="0.3">
      <c r="A31" s="65"/>
      <c r="B31" s="354"/>
      <c r="C31" s="354"/>
      <c r="D31" s="354"/>
      <c r="E31" s="354"/>
      <c r="F31" s="354"/>
      <c r="G31" s="354"/>
      <c r="H31" s="354"/>
      <c r="I31" s="354"/>
      <c r="J31" s="354"/>
      <c r="K31" s="354"/>
      <c r="L31" s="354"/>
      <c r="M31" s="354"/>
      <c r="N31" s="354"/>
      <c r="O31" s="354"/>
      <c r="P31" s="65"/>
    </row>
    <row r="32" spans="1:16" x14ac:dyDescent="0.3">
      <c r="A32" s="65"/>
      <c r="B32" s="354"/>
      <c r="C32" s="354"/>
      <c r="D32" s="354"/>
      <c r="E32" s="354"/>
      <c r="F32" s="354"/>
      <c r="G32" s="354"/>
      <c r="H32" s="354"/>
      <c r="I32" s="354"/>
      <c r="J32" s="354"/>
      <c r="K32" s="354"/>
      <c r="L32" s="354"/>
      <c r="M32" s="354"/>
      <c r="N32" s="354"/>
      <c r="O32" s="354"/>
      <c r="P32" s="65"/>
    </row>
    <row r="33" spans="1:16" x14ac:dyDescent="0.3">
      <c r="A33" s="65"/>
      <c r="B33" s="354"/>
      <c r="C33" s="354"/>
      <c r="D33" s="354"/>
      <c r="E33" s="354"/>
      <c r="F33" s="354"/>
      <c r="G33" s="354"/>
      <c r="H33" s="354"/>
      <c r="I33" s="354"/>
      <c r="J33" s="354"/>
      <c r="K33" s="354"/>
      <c r="L33" s="354"/>
      <c r="M33" s="354"/>
      <c r="N33" s="354"/>
      <c r="O33" s="354"/>
      <c r="P33" s="65"/>
    </row>
    <row r="34" spans="1:16" x14ac:dyDescent="0.3">
      <c r="A34" s="65"/>
      <c r="B34" s="354"/>
      <c r="C34" s="354"/>
      <c r="D34" s="354"/>
      <c r="E34" s="354"/>
      <c r="F34" s="354"/>
      <c r="G34" s="354"/>
      <c r="H34" s="354"/>
      <c r="I34" s="354"/>
      <c r="J34" s="354"/>
      <c r="K34" s="354"/>
      <c r="L34" s="354"/>
      <c r="M34" s="354"/>
      <c r="N34" s="354"/>
      <c r="O34" s="354"/>
      <c r="P34" s="65"/>
    </row>
    <row r="35" spans="1:16" x14ac:dyDescent="0.3">
      <c r="A35" s="65"/>
      <c r="B35" s="354"/>
      <c r="C35" s="354"/>
      <c r="D35" s="354"/>
      <c r="E35" s="354"/>
      <c r="F35" s="354"/>
      <c r="G35" s="354"/>
      <c r="H35" s="354"/>
      <c r="I35" s="354"/>
      <c r="J35" s="354"/>
      <c r="K35" s="354"/>
      <c r="L35" s="354"/>
      <c r="M35" s="354"/>
      <c r="N35" s="354"/>
      <c r="O35" s="354"/>
      <c r="P35" s="65"/>
    </row>
    <row r="36" spans="1:16" x14ac:dyDescent="0.3">
      <c r="A36" s="65"/>
      <c r="B36" s="65"/>
      <c r="C36" s="65"/>
      <c r="D36" s="65"/>
      <c r="E36" s="65"/>
      <c r="F36" s="65"/>
      <c r="G36" s="65"/>
      <c r="H36" s="65"/>
      <c r="I36" s="65"/>
      <c r="J36" s="65"/>
      <c r="K36" s="65"/>
      <c r="L36" s="65"/>
      <c r="M36" s="65"/>
      <c r="N36" s="65"/>
      <c r="O36" s="65"/>
      <c r="P36" s="65"/>
    </row>
    <row r="37" spans="1:16" x14ac:dyDescent="0.3">
      <c r="A37" s="65"/>
      <c r="B37" s="65"/>
      <c r="C37" s="65"/>
      <c r="D37" s="65"/>
      <c r="E37" s="65"/>
      <c r="F37" s="65"/>
      <c r="G37" s="65"/>
      <c r="H37" s="65"/>
      <c r="I37" s="65"/>
      <c r="J37" s="65"/>
      <c r="K37" s="65"/>
      <c r="L37" s="65"/>
      <c r="M37" s="65"/>
      <c r="N37" s="65"/>
      <c r="O37" s="65"/>
      <c r="P37" s="65"/>
    </row>
    <row r="38" spans="1:16" x14ac:dyDescent="0.3">
      <c r="A38" s="65"/>
      <c r="B38" s="65"/>
      <c r="C38" s="46"/>
      <c r="D38" s="52" t="s">
        <v>187</v>
      </c>
      <c r="E38" s="53"/>
      <c r="F38" s="53"/>
      <c r="G38" s="46"/>
      <c r="H38" s="46"/>
      <c r="I38" s="53"/>
      <c r="J38" s="46"/>
      <c r="M38" s="281" t="s">
        <v>105</v>
      </c>
      <c r="N38" s="281"/>
      <c r="O38" s="65"/>
      <c r="P38" s="65"/>
    </row>
    <row r="39" spans="1:16" x14ac:dyDescent="0.3">
      <c r="A39" s="65"/>
      <c r="C39" s="46"/>
      <c r="D39" s="46"/>
      <c r="E39" s="46"/>
      <c r="F39" s="46"/>
      <c r="G39" s="46"/>
      <c r="H39" s="46"/>
      <c r="I39" s="46"/>
      <c r="J39" s="46"/>
      <c r="M39" s="46"/>
      <c r="N39" s="46"/>
      <c r="O39" s="65"/>
      <c r="P39" s="65"/>
    </row>
    <row r="40" spans="1:16" ht="19.5" customHeight="1" x14ac:dyDescent="0.3">
      <c r="A40" s="65"/>
      <c r="D40" s="57"/>
      <c r="E40" s="272" t="s">
        <v>123</v>
      </c>
      <c r="F40" s="272"/>
      <c r="G40" s="272"/>
      <c r="H40" s="272"/>
      <c r="I40" s="272"/>
      <c r="J40" s="272"/>
      <c r="L40" s="232"/>
      <c r="M40" s="233"/>
      <c r="N40" s="233"/>
      <c r="O40" s="232"/>
      <c r="P40" s="65"/>
    </row>
    <row r="41" spans="1:16" x14ac:dyDescent="0.3">
      <c r="A41" s="65"/>
      <c r="L41" s="53"/>
      <c r="M41" s="140"/>
      <c r="N41" s="65"/>
      <c r="O41" s="65"/>
      <c r="P41" s="65"/>
    </row>
    <row r="42" spans="1:16" x14ac:dyDescent="0.3">
      <c r="A42" s="65"/>
      <c r="B42" s="46"/>
      <c r="C42" s="46"/>
      <c r="D42" s="46"/>
      <c r="E42" s="46"/>
      <c r="F42" s="46"/>
      <c r="G42" s="46"/>
      <c r="H42" s="46"/>
      <c r="I42" s="46"/>
      <c r="J42" s="46"/>
      <c r="K42" s="46"/>
      <c r="L42" s="46"/>
      <c r="M42" s="65"/>
      <c r="N42" s="65"/>
      <c r="O42" s="65"/>
      <c r="P42" s="65"/>
    </row>
    <row r="43" spans="1:16" x14ac:dyDescent="0.3">
      <c r="A43" s="65"/>
      <c r="B43" s="65"/>
      <c r="M43" s="65"/>
      <c r="N43" s="65"/>
      <c r="O43" s="65"/>
      <c r="P43" s="65"/>
    </row>
    <row r="44" spans="1:16" x14ac:dyDescent="0.3">
      <c r="B44" s="65"/>
      <c r="M44" s="65"/>
      <c r="N44" s="65"/>
      <c r="O44" s="65"/>
    </row>
    <row r="50" spans="11:12" x14ac:dyDescent="0.3">
      <c r="L50" s="65"/>
    </row>
    <row r="51" spans="11:12" x14ac:dyDescent="0.3">
      <c r="K51" s="65"/>
      <c r="L51" s="65"/>
    </row>
    <row r="52" spans="11:12" x14ac:dyDescent="0.3">
      <c r="K52" s="232"/>
      <c r="L52" s="232"/>
    </row>
    <row r="53" spans="11:12" x14ac:dyDescent="0.3">
      <c r="K53" s="65"/>
      <c r="L53" s="65"/>
    </row>
    <row r="54" spans="11:12" x14ac:dyDescent="0.3">
      <c r="K54" s="232"/>
      <c r="L54" s="232"/>
    </row>
  </sheetData>
  <mergeCells count="40">
    <mergeCell ref="K17:M17"/>
    <mergeCell ref="N17:O17"/>
    <mergeCell ref="K15:M15"/>
    <mergeCell ref="N15:O15"/>
    <mergeCell ref="B35:O35"/>
    <mergeCell ref="B31:O31"/>
    <mergeCell ref="B27:O29"/>
    <mergeCell ref="B32:O32"/>
    <mergeCell ref="B33:O33"/>
    <mergeCell ref="B34:O34"/>
    <mergeCell ref="K23:M23"/>
    <mergeCell ref="N23:O23"/>
    <mergeCell ref="K18:M18"/>
    <mergeCell ref="N18:O18"/>
    <mergeCell ref="K19:M19"/>
    <mergeCell ref="N19:O19"/>
    <mergeCell ref="K16:M16"/>
    <mergeCell ref="N16:O16"/>
    <mergeCell ref="M38:N38"/>
    <mergeCell ref="E40:J40"/>
    <mergeCell ref="K10:O10"/>
    <mergeCell ref="B8:O8"/>
    <mergeCell ref="K22:M22"/>
    <mergeCell ref="N22:O22"/>
    <mergeCell ref="K12:M12"/>
    <mergeCell ref="N12:O12"/>
    <mergeCell ref="K13:M13"/>
    <mergeCell ref="N13:O13"/>
    <mergeCell ref="K20:M20"/>
    <mergeCell ref="N20:O20"/>
    <mergeCell ref="K21:M21"/>
    <mergeCell ref="N21:O21"/>
    <mergeCell ref="K14:M14"/>
    <mergeCell ref="N14:O14"/>
    <mergeCell ref="C6:H6"/>
    <mergeCell ref="B1:O1"/>
    <mergeCell ref="C3:D3"/>
    <mergeCell ref="C4:D4"/>
    <mergeCell ref="M6:N6"/>
    <mergeCell ref="B2:O2"/>
  </mergeCells>
  <phoneticPr fontId="5" type="noConversion"/>
  <printOptions horizontalCentered="1" verticalCentered="1"/>
  <pageMargins left="0.27559055118110237" right="0.27559055118110237" top="0.47244094488188981" bottom="0.39370078740157483" header="0.51181102362204722" footer="0.51181102362204722"/>
  <pageSetup paperSize="9" scale="53" orientation="portrait" r:id="rId1"/>
  <headerFooter alignWithMargins="0">
    <oddFooter xml:space="preserve">&amp;R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7">
    <pageSetUpPr fitToPage="1"/>
  </sheetPr>
  <dimension ref="A4:R40"/>
  <sheetViews>
    <sheetView showGridLines="0" topLeftCell="A7" zoomScaleNormal="100" workbookViewId="0">
      <selection activeCell="P23" sqref="P23"/>
    </sheetView>
  </sheetViews>
  <sheetFormatPr defaultColWidth="8.85546875" defaultRowHeight="16.5" x14ac:dyDescent="0.3"/>
  <cols>
    <col min="1" max="6" width="8.85546875" style="64"/>
    <col min="7" max="7" width="21.42578125" style="64" customWidth="1"/>
    <col min="8" max="9" width="8.85546875" style="64"/>
    <col min="10" max="10" width="18.28515625" style="64" customWidth="1"/>
    <col min="11" max="11" width="11.42578125" style="64" customWidth="1"/>
    <col min="12" max="12" width="8.85546875" style="64"/>
    <col min="13" max="13" width="3.140625" style="64" customWidth="1"/>
    <col min="14" max="16384" width="8.85546875" style="64"/>
  </cols>
  <sheetData>
    <row r="4" spans="1:18" s="70" customFormat="1" ht="19.5" customHeight="1" x14ac:dyDescent="0.2">
      <c r="A4" s="62" t="s">
        <v>5</v>
      </c>
      <c r="B4" s="288">
        <f>+'Pagina Iniziale'!C14</f>
        <v>0</v>
      </c>
      <c r="C4" s="289"/>
      <c r="D4" s="289"/>
      <c r="E4" s="289"/>
      <c r="F4" s="289"/>
      <c r="G4" s="290"/>
      <c r="J4" s="66" t="s">
        <v>80</v>
      </c>
      <c r="K4" s="296">
        <f>+'Pagina Iniziale'!B3</f>
        <v>0</v>
      </c>
      <c r="L4" s="297"/>
      <c r="N4" s="132"/>
      <c r="O4" s="132"/>
      <c r="P4" s="132"/>
      <c r="Q4" s="132"/>
      <c r="R4" s="138"/>
    </row>
    <row r="5" spans="1:18" s="65" customFormat="1" ht="9" customHeight="1" x14ac:dyDescent="0.3">
      <c r="A5" s="72"/>
      <c r="B5" s="72"/>
      <c r="C5" s="73"/>
      <c r="D5" s="73"/>
      <c r="E5" s="73"/>
      <c r="F5" s="74"/>
      <c r="G5" s="75"/>
      <c r="H5" s="75"/>
      <c r="I5" s="75"/>
      <c r="J5" s="75"/>
      <c r="K5" s="75"/>
      <c r="L5" s="139"/>
      <c r="M5" s="76"/>
      <c r="N5" s="61"/>
      <c r="O5" s="76"/>
      <c r="P5" s="76"/>
      <c r="Q5" s="76"/>
      <c r="R5" s="140"/>
    </row>
    <row r="6" spans="1:18" s="65" customFormat="1" ht="27" customHeight="1" x14ac:dyDescent="0.3">
      <c r="A6" s="79" t="s">
        <v>6</v>
      </c>
      <c r="B6" s="338">
        <f>+'Pagina Iniziale'!G14</f>
        <v>0</v>
      </c>
      <c r="C6" s="339"/>
      <c r="D6" s="162"/>
      <c r="F6" s="66" t="s">
        <v>7</v>
      </c>
      <c r="G6" s="67">
        <f>+'Pagina Iniziale'!G3</f>
        <v>0</v>
      </c>
      <c r="K6" s="11"/>
      <c r="L6" s="68"/>
      <c r="N6" s="61"/>
      <c r="O6" s="81"/>
      <c r="P6" s="81"/>
      <c r="Q6" s="81"/>
      <c r="R6" s="140"/>
    </row>
    <row r="7" spans="1:18" s="65" customFormat="1" ht="9" customHeight="1" x14ac:dyDescent="0.3">
      <c r="A7" s="234"/>
      <c r="B7" s="234"/>
      <c r="C7" s="68"/>
      <c r="D7" s="68"/>
      <c r="F7" s="235"/>
      <c r="I7" s="66"/>
      <c r="J7" s="68"/>
      <c r="K7" s="66"/>
      <c r="L7" s="68"/>
      <c r="N7" s="61"/>
      <c r="O7" s="81"/>
      <c r="P7" s="81"/>
      <c r="Q7" s="81"/>
      <c r="R7" s="140"/>
    </row>
    <row r="8" spans="1:18" s="65" customFormat="1" ht="27" customHeight="1" x14ac:dyDescent="0.3">
      <c r="A8" s="234"/>
      <c r="B8" s="234"/>
      <c r="C8" s="68"/>
      <c r="D8" s="68"/>
      <c r="F8" s="235"/>
      <c r="K8" s="66"/>
      <c r="L8" s="68"/>
      <c r="N8" s="61"/>
      <c r="O8" s="81"/>
      <c r="P8" s="81"/>
      <c r="Q8" s="81"/>
      <c r="R8" s="140"/>
    </row>
    <row r="9" spans="1:18" ht="6.75" customHeight="1" x14ac:dyDescent="0.3">
      <c r="A9" s="142"/>
      <c r="B9" s="142"/>
      <c r="C9" s="142"/>
      <c r="D9" s="142"/>
      <c r="E9" s="142"/>
      <c r="F9" s="142"/>
      <c r="G9" s="142"/>
      <c r="H9" s="142"/>
      <c r="I9" s="142"/>
      <c r="J9" s="142"/>
      <c r="K9" s="142"/>
      <c r="L9" s="142"/>
    </row>
    <row r="10" spans="1:18" ht="21" customHeight="1" x14ac:dyDescent="0.3">
      <c r="A10" s="298" t="s">
        <v>73</v>
      </c>
      <c r="B10" s="298"/>
      <c r="C10" s="298"/>
      <c r="D10" s="298"/>
      <c r="E10" s="298"/>
      <c r="F10" s="298"/>
      <c r="G10" s="298"/>
      <c r="H10" s="298"/>
      <c r="I10" s="298"/>
      <c r="J10" s="298"/>
      <c r="K10" s="298"/>
      <c r="L10" s="298"/>
      <c r="M10" s="143"/>
      <c r="N10" s="143"/>
    </row>
    <row r="11" spans="1:18" x14ac:dyDescent="0.3">
      <c r="A11" s="298"/>
      <c r="B11" s="298"/>
      <c r="C11" s="298"/>
      <c r="D11" s="298"/>
      <c r="E11" s="298"/>
      <c r="F11" s="298"/>
      <c r="G11" s="298"/>
      <c r="H11" s="298"/>
      <c r="I11" s="298"/>
      <c r="J11" s="298"/>
      <c r="K11" s="298"/>
      <c r="L11" s="298"/>
      <c r="M11" s="143"/>
      <c r="N11" s="143"/>
    </row>
    <row r="12" spans="1:18" ht="9" customHeight="1" x14ac:dyDescent="0.3">
      <c r="A12" s="145"/>
      <c r="B12" s="145"/>
      <c r="C12" s="145"/>
      <c r="D12" s="145"/>
      <c r="E12" s="145"/>
      <c r="F12" s="145"/>
      <c r="G12" s="145"/>
      <c r="H12" s="145"/>
      <c r="I12" s="145"/>
      <c r="J12" s="145"/>
      <c r="K12" s="145"/>
      <c r="L12" s="145"/>
      <c r="M12" s="145"/>
      <c r="N12" s="145"/>
    </row>
    <row r="13" spans="1:18" x14ac:dyDescent="0.3">
      <c r="A13" s="295" t="s">
        <v>74</v>
      </c>
      <c r="B13" s="295"/>
      <c r="C13" s="295"/>
      <c r="D13" s="295"/>
      <c r="E13" s="295"/>
      <c r="F13" s="295"/>
      <c r="G13" s="295"/>
      <c r="H13" s="295"/>
      <c r="I13" s="295"/>
      <c r="J13" s="295"/>
      <c r="K13" s="295"/>
      <c r="L13" s="295"/>
      <c r="M13" s="136"/>
      <c r="N13" s="136"/>
    </row>
    <row r="15" spans="1:18" ht="30.75" customHeight="1" x14ac:dyDescent="0.3">
      <c r="B15" s="359" t="s">
        <v>75</v>
      </c>
      <c r="C15" s="359"/>
      <c r="D15" s="359"/>
      <c r="E15" s="359"/>
      <c r="F15" s="359"/>
      <c r="G15" s="359"/>
      <c r="H15" s="359"/>
      <c r="I15" s="359"/>
      <c r="J15" s="359"/>
      <c r="K15" s="359"/>
      <c r="L15" s="359"/>
    </row>
    <row r="16" spans="1:18" ht="6" customHeight="1" x14ac:dyDescent="0.3"/>
    <row r="17" spans="1:12" ht="21.75" customHeight="1" x14ac:dyDescent="0.3">
      <c r="B17" s="78" t="s">
        <v>203</v>
      </c>
      <c r="L17" s="236" t="s">
        <v>76</v>
      </c>
    </row>
    <row r="18" spans="1:12" ht="31.5" customHeight="1" x14ac:dyDescent="0.3">
      <c r="A18" s="237">
        <v>1</v>
      </c>
      <c r="B18" s="356" t="s">
        <v>77</v>
      </c>
      <c r="C18" s="357"/>
      <c r="D18" s="357"/>
      <c r="E18" s="357"/>
      <c r="F18" s="357"/>
      <c r="G18" s="357"/>
      <c r="H18" s="357"/>
      <c r="I18" s="357"/>
      <c r="J18" s="357"/>
      <c r="K18" s="358"/>
      <c r="L18" s="238"/>
    </row>
    <row r="19" spans="1:12" ht="33.75" customHeight="1" x14ac:dyDescent="0.3">
      <c r="A19" s="238">
        <v>2</v>
      </c>
      <c r="B19" s="356" t="s">
        <v>78</v>
      </c>
      <c r="C19" s="357"/>
      <c r="D19" s="357"/>
      <c r="E19" s="357"/>
      <c r="F19" s="357"/>
      <c r="G19" s="357"/>
      <c r="H19" s="357"/>
      <c r="I19" s="357"/>
      <c r="J19" s="357"/>
      <c r="K19" s="358"/>
      <c r="L19" s="238"/>
    </row>
    <row r="20" spans="1:12" ht="31.5" customHeight="1" x14ac:dyDescent="0.3">
      <c r="A20" s="237">
        <v>3</v>
      </c>
      <c r="B20" s="356" t="s">
        <v>79</v>
      </c>
      <c r="C20" s="357"/>
      <c r="D20" s="357"/>
      <c r="E20" s="357"/>
      <c r="F20" s="357"/>
      <c r="G20" s="357"/>
      <c r="H20" s="357"/>
      <c r="I20" s="357"/>
      <c r="J20" s="357"/>
      <c r="K20" s="358"/>
      <c r="L20" s="238"/>
    </row>
    <row r="21" spans="1:12" ht="32.25" customHeight="1" x14ac:dyDescent="0.3">
      <c r="A21" s="238">
        <v>4</v>
      </c>
      <c r="B21" s="356" t="s">
        <v>204</v>
      </c>
      <c r="C21" s="357"/>
      <c r="D21" s="357"/>
      <c r="E21" s="357"/>
      <c r="F21" s="357"/>
      <c r="G21" s="357"/>
      <c r="H21" s="357"/>
      <c r="I21" s="357"/>
      <c r="J21" s="357"/>
      <c r="K21" s="358"/>
      <c r="L21" s="238"/>
    </row>
    <row r="22" spans="1:12" ht="45" customHeight="1" x14ac:dyDescent="0.3">
      <c r="A22" s="238">
        <v>6</v>
      </c>
      <c r="B22" s="360" t="s">
        <v>205</v>
      </c>
      <c r="C22" s="361"/>
      <c r="D22" s="361"/>
      <c r="E22" s="361"/>
      <c r="F22" s="361"/>
      <c r="G22" s="361"/>
      <c r="H22" s="361"/>
      <c r="I22" s="361"/>
      <c r="J22" s="361"/>
      <c r="K22" s="362"/>
      <c r="L22" s="238"/>
    </row>
    <row r="23" spans="1:12" ht="53.25" customHeight="1" x14ac:dyDescent="0.3">
      <c r="A23" s="238">
        <v>7</v>
      </c>
      <c r="B23" s="360" t="s">
        <v>206</v>
      </c>
      <c r="C23" s="361"/>
      <c r="D23" s="361"/>
      <c r="E23" s="361"/>
      <c r="F23" s="361"/>
      <c r="G23" s="361"/>
      <c r="H23" s="361"/>
      <c r="I23" s="361"/>
      <c r="J23" s="361"/>
      <c r="K23" s="362"/>
      <c r="L23" s="238"/>
    </row>
    <row r="24" spans="1:12" ht="53.25" customHeight="1" x14ac:dyDescent="0.3">
      <c r="A24" s="238">
        <v>8</v>
      </c>
      <c r="B24" s="356" t="s">
        <v>160</v>
      </c>
      <c r="C24" s="357"/>
      <c r="D24" s="357"/>
      <c r="E24" s="357"/>
      <c r="F24" s="357"/>
      <c r="G24" s="357"/>
      <c r="H24" s="357"/>
      <c r="I24" s="357"/>
      <c r="J24" s="357"/>
      <c r="K24" s="358"/>
      <c r="L24" s="238"/>
    </row>
    <row r="25" spans="1:12" x14ac:dyDescent="0.3">
      <c r="A25" s="145"/>
    </row>
    <row r="26" spans="1:12" x14ac:dyDescent="0.3">
      <c r="A26" s="64" t="s">
        <v>4</v>
      </c>
    </row>
    <row r="27" spans="1:12" x14ac:dyDescent="0.3">
      <c r="A27" s="363"/>
      <c r="B27" s="364"/>
      <c r="C27" s="364"/>
      <c r="D27" s="364"/>
      <c r="E27" s="364"/>
      <c r="F27" s="364"/>
      <c r="G27" s="364"/>
      <c r="H27" s="364"/>
      <c r="I27" s="364"/>
      <c r="J27" s="364"/>
      <c r="K27" s="364"/>
      <c r="L27" s="365"/>
    </row>
    <row r="28" spans="1:12" x14ac:dyDescent="0.3">
      <c r="A28" s="366"/>
      <c r="B28" s="367"/>
      <c r="C28" s="367"/>
      <c r="D28" s="367"/>
      <c r="E28" s="367"/>
      <c r="F28" s="367"/>
      <c r="G28" s="367"/>
      <c r="H28" s="367"/>
      <c r="I28" s="367"/>
      <c r="J28" s="367"/>
      <c r="K28" s="367"/>
      <c r="L28" s="368"/>
    </row>
    <row r="29" spans="1:12" ht="12.75" customHeight="1" x14ac:dyDescent="0.3">
      <c r="A29" s="366"/>
      <c r="B29" s="367"/>
      <c r="C29" s="367"/>
      <c r="D29" s="367"/>
      <c r="E29" s="367"/>
      <c r="F29" s="367"/>
      <c r="G29" s="367"/>
      <c r="H29" s="367"/>
      <c r="I29" s="367"/>
      <c r="J29" s="367"/>
      <c r="K29" s="367"/>
      <c r="L29" s="368"/>
    </row>
    <row r="30" spans="1:12" hidden="1" x14ac:dyDescent="0.3">
      <c r="A30" s="366"/>
      <c r="B30" s="367"/>
      <c r="C30" s="367"/>
      <c r="D30" s="367"/>
      <c r="E30" s="367"/>
      <c r="F30" s="367"/>
      <c r="G30" s="367"/>
      <c r="H30" s="367"/>
      <c r="I30" s="367"/>
      <c r="J30" s="367"/>
      <c r="K30" s="367"/>
      <c r="L30" s="368"/>
    </row>
    <row r="31" spans="1:12" hidden="1" x14ac:dyDescent="0.3">
      <c r="A31" s="366"/>
      <c r="B31" s="367"/>
      <c r="C31" s="367"/>
      <c r="D31" s="367"/>
      <c r="E31" s="367"/>
      <c r="F31" s="367"/>
      <c r="G31" s="367"/>
      <c r="H31" s="367"/>
      <c r="I31" s="367"/>
      <c r="J31" s="367"/>
      <c r="K31" s="367"/>
      <c r="L31" s="368"/>
    </row>
    <row r="32" spans="1:12" hidden="1" x14ac:dyDescent="0.3">
      <c r="A32" s="366"/>
      <c r="B32" s="367"/>
      <c r="C32" s="367"/>
      <c r="D32" s="367"/>
      <c r="E32" s="367"/>
      <c r="F32" s="367"/>
      <c r="G32" s="367"/>
      <c r="H32" s="367"/>
      <c r="I32" s="367"/>
      <c r="J32" s="367"/>
      <c r="K32" s="367"/>
      <c r="L32" s="368"/>
    </row>
    <row r="33" spans="1:12" hidden="1" x14ac:dyDescent="0.3">
      <c r="A33" s="366"/>
      <c r="B33" s="367"/>
      <c r="C33" s="367"/>
      <c r="D33" s="367"/>
      <c r="E33" s="367"/>
      <c r="F33" s="367"/>
      <c r="G33" s="367"/>
      <c r="H33" s="367"/>
      <c r="I33" s="367"/>
      <c r="J33" s="367"/>
      <c r="K33" s="367"/>
      <c r="L33" s="368"/>
    </row>
    <row r="34" spans="1:12" hidden="1" x14ac:dyDescent="0.3">
      <c r="A34" s="369"/>
      <c r="B34" s="370"/>
      <c r="C34" s="370"/>
      <c r="D34" s="370"/>
      <c r="E34" s="370"/>
      <c r="F34" s="370"/>
      <c r="G34" s="370"/>
      <c r="H34" s="370"/>
      <c r="I34" s="370"/>
      <c r="J34" s="370"/>
      <c r="K34" s="370"/>
      <c r="L34" s="371"/>
    </row>
    <row r="35" spans="1:12" ht="17.25" thickBot="1" x14ac:dyDescent="0.35"/>
    <row r="36" spans="1:12" ht="8.25" customHeight="1" x14ac:dyDescent="0.3">
      <c r="A36" s="118"/>
      <c r="B36" s="119"/>
      <c r="C36" s="119"/>
      <c r="D36" s="119"/>
      <c r="E36" s="119"/>
      <c r="F36" s="120"/>
      <c r="G36" s="120"/>
      <c r="H36" s="121"/>
      <c r="I36" s="121"/>
      <c r="J36" s="122"/>
      <c r="K36" s="123"/>
      <c r="L36" s="124"/>
    </row>
    <row r="37" spans="1:12" ht="24" customHeight="1" x14ac:dyDescent="0.3">
      <c r="A37" s="51"/>
      <c r="B37" s="52" t="s">
        <v>187</v>
      </c>
      <c r="C37" s="53"/>
      <c r="D37" s="53"/>
      <c r="E37" s="46"/>
      <c r="F37" s="46"/>
      <c r="G37" s="53"/>
      <c r="H37" s="46"/>
      <c r="I37" s="281" t="s">
        <v>105</v>
      </c>
      <c r="J37" s="281"/>
      <c r="K37" s="53"/>
      <c r="L37" s="125"/>
    </row>
    <row r="38" spans="1:12" x14ac:dyDescent="0.3">
      <c r="A38" s="51"/>
      <c r="B38" s="46"/>
      <c r="C38" s="46"/>
      <c r="D38" s="46"/>
      <c r="E38" s="46"/>
      <c r="F38" s="46"/>
      <c r="G38" s="46"/>
      <c r="H38" s="46"/>
      <c r="I38" s="46"/>
      <c r="J38" s="46"/>
      <c r="K38" s="46"/>
      <c r="L38" s="126"/>
    </row>
    <row r="39" spans="1:12" ht="16.5" customHeight="1" x14ac:dyDescent="0.3">
      <c r="A39" s="51"/>
      <c r="B39" s="56"/>
      <c r="C39" s="272" t="s">
        <v>123</v>
      </c>
      <c r="D39" s="272"/>
      <c r="E39" s="272"/>
      <c r="F39" s="272"/>
      <c r="G39" s="272"/>
      <c r="H39" s="272"/>
      <c r="I39" s="57"/>
      <c r="J39" s="57"/>
      <c r="K39" s="53"/>
      <c r="L39" s="127"/>
    </row>
    <row r="40" spans="1:12" ht="7.5" customHeight="1" thickBot="1" x14ac:dyDescent="0.35">
      <c r="A40" s="58"/>
      <c r="B40" s="59"/>
      <c r="C40" s="59"/>
      <c r="D40" s="59"/>
      <c r="E40" s="59"/>
      <c r="F40" s="59"/>
      <c r="G40" s="59"/>
      <c r="H40" s="59"/>
      <c r="I40" s="59"/>
      <c r="J40" s="59"/>
      <c r="K40" s="59"/>
      <c r="L40" s="128"/>
    </row>
  </sheetData>
  <mergeCells count="17">
    <mergeCell ref="B20:K20"/>
    <mergeCell ref="I37:J37"/>
    <mergeCell ref="C39:H39"/>
    <mergeCell ref="B22:K22"/>
    <mergeCell ref="B23:K23"/>
    <mergeCell ref="B24:K24"/>
    <mergeCell ref="A27:L34"/>
    <mergeCell ref="B21:K21"/>
    <mergeCell ref="B19:K19"/>
    <mergeCell ref="B4:G4"/>
    <mergeCell ref="A10:L10"/>
    <mergeCell ref="A11:L11"/>
    <mergeCell ref="A13:L13"/>
    <mergeCell ref="B15:L15"/>
    <mergeCell ref="B18:K18"/>
    <mergeCell ref="B6:C6"/>
    <mergeCell ref="K4:L4"/>
  </mergeCells>
  <phoneticPr fontId="3" type="noConversion"/>
  <printOptions horizontalCentered="1"/>
  <pageMargins left="0.11811023622047245" right="0.11811023622047245" top="0.35433070866141736" bottom="0.35433070866141736" header="0.31496062992125984" footer="0.31496062992125984"/>
  <pageSetup paperSize="9" scale="77" fitToHeight="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8"/>
  <dimension ref="A1:R61"/>
  <sheetViews>
    <sheetView showGridLines="0" topLeftCell="A23" zoomScaleNormal="100" workbookViewId="0">
      <selection activeCell="B57" sqref="B57"/>
    </sheetView>
  </sheetViews>
  <sheetFormatPr defaultColWidth="8.85546875" defaultRowHeight="16.5" x14ac:dyDescent="0.3"/>
  <cols>
    <col min="1" max="1" width="5.28515625" style="64" customWidth="1"/>
    <col min="2" max="6" width="8.85546875" style="64"/>
    <col min="7" max="7" width="24.42578125" style="64" customWidth="1"/>
    <col min="8" max="9" width="8.85546875" style="64"/>
    <col min="10" max="10" width="18.28515625" style="64" customWidth="1"/>
    <col min="11" max="11" width="11.42578125" style="64" customWidth="1"/>
    <col min="12" max="12" width="8.85546875" style="64"/>
    <col min="13" max="13" width="1.7109375" style="64" customWidth="1"/>
    <col min="14" max="16384" width="8.85546875" style="64"/>
  </cols>
  <sheetData>
    <row r="1" spans="1:18" s="70" customFormat="1" ht="19.5" customHeight="1" x14ac:dyDescent="0.2">
      <c r="A1" s="62" t="s">
        <v>5</v>
      </c>
      <c r="B1" s="288">
        <f>+'Pagina Iniziale'!C14</f>
        <v>0</v>
      </c>
      <c r="C1" s="289"/>
      <c r="D1" s="289"/>
      <c r="E1" s="289"/>
      <c r="F1" s="289"/>
      <c r="G1" s="290"/>
      <c r="J1" s="66" t="s">
        <v>80</v>
      </c>
      <c r="K1" s="296">
        <f>+'Pagina Iniziale'!B3</f>
        <v>0</v>
      </c>
      <c r="L1" s="297"/>
      <c r="N1" s="132"/>
      <c r="O1" s="132"/>
      <c r="P1" s="132"/>
      <c r="Q1" s="132"/>
      <c r="R1" s="138"/>
    </row>
    <row r="2" spans="1:18" s="65" customFormat="1" ht="9" customHeight="1" x14ac:dyDescent="0.3">
      <c r="A2" s="72"/>
      <c r="B2" s="72"/>
      <c r="C2" s="73"/>
      <c r="D2" s="73"/>
      <c r="E2" s="73"/>
      <c r="F2" s="74"/>
      <c r="G2" s="75"/>
      <c r="H2" s="75"/>
      <c r="I2" s="75"/>
      <c r="J2" s="75"/>
      <c r="K2" s="75"/>
      <c r="L2" s="139"/>
      <c r="M2" s="76"/>
      <c r="N2" s="61"/>
      <c r="O2" s="76"/>
      <c r="P2" s="76"/>
      <c r="Q2" s="76"/>
      <c r="R2" s="140"/>
    </row>
    <row r="3" spans="1:18" s="65" customFormat="1" ht="27" customHeight="1" x14ac:dyDescent="0.3">
      <c r="B3" s="66" t="s">
        <v>6</v>
      </c>
      <c r="C3" s="338">
        <f>+'Pagina Iniziale'!G14</f>
        <v>0</v>
      </c>
      <c r="D3" s="339"/>
      <c r="F3" s="66" t="s">
        <v>7</v>
      </c>
      <c r="G3" s="67">
        <f>+'Pagina Iniziale'!G3:G3</f>
        <v>0</v>
      </c>
      <c r="K3" s="11"/>
      <c r="L3" s="68"/>
      <c r="N3" s="61"/>
      <c r="O3" s="81"/>
      <c r="P3" s="81"/>
      <c r="Q3" s="81"/>
      <c r="R3" s="140"/>
    </row>
    <row r="4" spans="1:18" s="65" customFormat="1" ht="9" customHeight="1" x14ac:dyDescent="0.3">
      <c r="A4" s="234"/>
      <c r="B4" s="234"/>
      <c r="C4" s="68"/>
      <c r="D4" s="68"/>
      <c r="F4" s="235"/>
      <c r="I4" s="66"/>
      <c r="J4" s="68"/>
      <c r="K4" s="66"/>
      <c r="L4" s="68"/>
      <c r="N4" s="61"/>
      <c r="O4" s="81"/>
      <c r="P4" s="81"/>
      <c r="Q4" s="81"/>
      <c r="R4" s="140"/>
    </row>
    <row r="5" spans="1:18" s="65" customFormat="1" ht="8.25" customHeight="1" x14ac:dyDescent="0.3">
      <c r="A5" s="234"/>
      <c r="B5" s="234"/>
      <c r="C5" s="68"/>
      <c r="D5" s="68"/>
      <c r="F5" s="235"/>
      <c r="K5" s="66"/>
      <c r="L5" s="68"/>
      <c r="N5" s="61"/>
      <c r="O5" s="81"/>
      <c r="P5" s="81"/>
      <c r="Q5" s="81"/>
      <c r="R5" s="140"/>
    </row>
    <row r="6" spans="1:18" x14ac:dyDescent="0.3">
      <c r="A6" s="298"/>
      <c r="B6" s="298"/>
      <c r="C6" s="298"/>
      <c r="D6" s="298"/>
      <c r="E6" s="298"/>
      <c r="F6" s="298"/>
      <c r="G6" s="298"/>
      <c r="H6" s="298"/>
      <c r="I6" s="298"/>
      <c r="J6" s="298"/>
      <c r="K6" s="298"/>
      <c r="L6" s="298"/>
      <c r="M6" s="143"/>
      <c r="N6" s="143"/>
    </row>
    <row r="7" spans="1:18" ht="9" customHeight="1" x14ac:dyDescent="0.3">
      <c r="A7" s="145"/>
      <c r="B7" s="145"/>
      <c r="C7" s="145"/>
      <c r="D7" s="145"/>
      <c r="E7" s="145"/>
      <c r="F7" s="145"/>
      <c r="G7" s="145"/>
      <c r="H7" s="145"/>
      <c r="I7" s="145"/>
      <c r="J7" s="145"/>
      <c r="K7" s="145"/>
      <c r="L7" s="145"/>
      <c r="M7" s="145"/>
      <c r="N7" s="145"/>
    </row>
    <row r="8" spans="1:18" ht="18.75" customHeight="1" x14ac:dyDescent="0.3">
      <c r="B8" s="376" t="s">
        <v>141</v>
      </c>
      <c r="C8" s="376"/>
      <c r="D8" s="376"/>
      <c r="E8" s="376"/>
      <c r="F8" s="376"/>
      <c r="G8" s="376"/>
      <c r="H8" s="376"/>
      <c r="I8" s="376"/>
      <c r="J8" s="376"/>
      <c r="K8" s="376"/>
      <c r="L8" s="376"/>
    </row>
    <row r="9" spans="1:18" ht="6" customHeight="1" x14ac:dyDescent="0.3"/>
    <row r="10" spans="1:18" ht="12" customHeight="1" x14ac:dyDescent="0.3">
      <c r="B10" s="78"/>
      <c r="L10" s="236" t="s">
        <v>76</v>
      </c>
    </row>
    <row r="11" spans="1:18" ht="67.5" customHeight="1" x14ac:dyDescent="0.3">
      <c r="A11" s="238">
        <v>1</v>
      </c>
      <c r="B11" s="373" t="s">
        <v>207</v>
      </c>
      <c r="C11" s="374"/>
      <c r="D11" s="374"/>
      <c r="E11" s="374"/>
      <c r="F11" s="374"/>
      <c r="G11" s="374"/>
      <c r="H11" s="374"/>
      <c r="I11" s="374"/>
      <c r="J11" s="374"/>
      <c r="K11" s="375"/>
      <c r="L11" s="238"/>
    </row>
    <row r="12" spans="1:18" ht="62.25" customHeight="1" x14ac:dyDescent="0.3">
      <c r="A12" s="238">
        <v>2</v>
      </c>
      <c r="B12" s="373" t="s">
        <v>208</v>
      </c>
      <c r="C12" s="374"/>
      <c r="D12" s="374"/>
      <c r="E12" s="374"/>
      <c r="F12" s="374"/>
      <c r="G12" s="374"/>
      <c r="H12" s="374"/>
      <c r="I12" s="374"/>
      <c r="J12" s="374"/>
      <c r="K12" s="375"/>
      <c r="L12" s="238"/>
    </row>
    <row r="13" spans="1:18" ht="54.75" customHeight="1" x14ac:dyDescent="0.3">
      <c r="A13" s="238">
        <v>3</v>
      </c>
      <c r="B13" s="372" t="s">
        <v>209</v>
      </c>
      <c r="C13" s="361"/>
      <c r="D13" s="361"/>
      <c r="E13" s="361"/>
      <c r="F13" s="361"/>
      <c r="G13" s="361"/>
      <c r="H13" s="361"/>
      <c r="I13" s="361"/>
      <c r="J13" s="361"/>
      <c r="K13" s="362"/>
      <c r="L13" s="238"/>
    </row>
    <row r="14" spans="1:18" ht="64.5" customHeight="1" x14ac:dyDescent="0.3">
      <c r="A14" s="238">
        <v>4</v>
      </c>
      <c r="B14" s="372" t="s">
        <v>210</v>
      </c>
      <c r="C14" s="361"/>
      <c r="D14" s="361"/>
      <c r="E14" s="361"/>
      <c r="F14" s="361"/>
      <c r="G14" s="361"/>
      <c r="H14" s="361"/>
      <c r="I14" s="361"/>
      <c r="J14" s="361"/>
      <c r="K14" s="362"/>
      <c r="L14" s="238"/>
    </row>
    <row r="15" spans="1:18" ht="47.25" customHeight="1" x14ac:dyDescent="0.3">
      <c r="A15" s="238">
        <v>5</v>
      </c>
      <c r="B15" s="373" t="s">
        <v>211</v>
      </c>
      <c r="C15" s="374"/>
      <c r="D15" s="374"/>
      <c r="E15" s="374"/>
      <c r="F15" s="374"/>
      <c r="G15" s="374"/>
      <c r="H15" s="374"/>
      <c r="I15" s="374"/>
      <c r="J15" s="374"/>
      <c r="K15" s="375"/>
      <c r="L15" s="238"/>
    </row>
    <row r="16" spans="1:18" ht="47.25" customHeight="1" x14ac:dyDescent="0.3">
      <c r="A16" s="238">
        <v>6</v>
      </c>
      <c r="B16" s="373" t="s">
        <v>212</v>
      </c>
      <c r="C16" s="374"/>
      <c r="D16" s="374"/>
      <c r="E16" s="374"/>
      <c r="F16" s="374"/>
      <c r="G16" s="374"/>
      <c r="H16" s="374"/>
      <c r="I16" s="374"/>
      <c r="J16" s="374"/>
      <c r="K16" s="375"/>
      <c r="L16" s="238"/>
    </row>
    <row r="17" spans="1:17" ht="47.25" customHeight="1" x14ac:dyDescent="0.3">
      <c r="A17" s="238">
        <v>7</v>
      </c>
      <c r="B17" s="373" t="s">
        <v>213</v>
      </c>
      <c r="C17" s="374"/>
      <c r="D17" s="374"/>
      <c r="E17" s="374"/>
      <c r="F17" s="374"/>
      <c r="G17" s="374"/>
      <c r="H17" s="374"/>
      <c r="I17" s="374"/>
      <c r="J17" s="374"/>
      <c r="K17" s="375"/>
      <c r="L17" s="238"/>
    </row>
    <row r="18" spans="1:17" ht="47.25" customHeight="1" x14ac:dyDescent="0.3">
      <c r="A18" s="238">
        <v>8</v>
      </c>
      <c r="B18" s="373" t="s">
        <v>214</v>
      </c>
      <c r="C18" s="374"/>
      <c r="D18" s="374"/>
      <c r="E18" s="374"/>
      <c r="F18" s="374"/>
      <c r="G18" s="374"/>
      <c r="H18" s="374"/>
      <c r="I18" s="374"/>
      <c r="J18" s="374"/>
      <c r="K18" s="375"/>
      <c r="L18" s="238"/>
    </row>
    <row r="19" spans="1:17" ht="47.25" customHeight="1" x14ac:dyDescent="0.3">
      <c r="A19" s="238">
        <v>9</v>
      </c>
      <c r="B19" s="373" t="s">
        <v>215</v>
      </c>
      <c r="C19" s="374"/>
      <c r="D19" s="374"/>
      <c r="E19" s="374"/>
      <c r="F19" s="374"/>
      <c r="G19" s="374"/>
      <c r="H19" s="374"/>
      <c r="I19" s="374"/>
      <c r="J19" s="374"/>
      <c r="K19" s="375"/>
      <c r="L19" s="238"/>
    </row>
    <row r="20" spans="1:17" ht="56.25" customHeight="1" x14ac:dyDescent="0.3">
      <c r="A20" s="238">
        <v>10</v>
      </c>
      <c r="B20" s="372" t="s">
        <v>216</v>
      </c>
      <c r="C20" s="361"/>
      <c r="D20" s="361"/>
      <c r="E20" s="361"/>
      <c r="F20" s="361"/>
      <c r="G20" s="361"/>
      <c r="H20" s="361"/>
      <c r="I20" s="361"/>
      <c r="J20" s="361"/>
      <c r="K20" s="362"/>
      <c r="L20" s="238"/>
    </row>
    <row r="21" spans="1:17" ht="57" customHeight="1" x14ac:dyDescent="0.3">
      <c r="A21" s="238">
        <v>11</v>
      </c>
      <c r="B21" s="372" t="s">
        <v>217</v>
      </c>
      <c r="C21" s="361"/>
      <c r="D21" s="361"/>
      <c r="E21" s="361"/>
      <c r="F21" s="361"/>
      <c r="G21" s="361"/>
      <c r="H21" s="361"/>
      <c r="I21" s="361"/>
      <c r="J21" s="361"/>
      <c r="K21" s="362"/>
      <c r="L21" s="238"/>
    </row>
    <row r="22" spans="1:17" ht="50.25" customHeight="1" x14ac:dyDescent="0.3">
      <c r="A22" s="238">
        <v>12</v>
      </c>
      <c r="B22" s="372" t="s">
        <v>218</v>
      </c>
      <c r="C22" s="361"/>
      <c r="D22" s="361"/>
      <c r="E22" s="361"/>
      <c r="F22" s="361"/>
      <c r="G22" s="361"/>
      <c r="H22" s="361"/>
      <c r="I22" s="361"/>
      <c r="J22" s="361"/>
      <c r="K22" s="362"/>
      <c r="L22" s="238"/>
    </row>
    <row r="23" spans="1:17" x14ac:dyDescent="0.3">
      <c r="A23" s="109"/>
      <c r="B23" s="239"/>
      <c r="C23" s="239"/>
      <c r="D23" s="239"/>
      <c r="E23" s="239"/>
      <c r="F23" s="239"/>
      <c r="G23" s="239"/>
      <c r="H23" s="239"/>
      <c r="I23" s="239"/>
      <c r="J23" s="239"/>
      <c r="K23" s="239"/>
      <c r="L23" s="109"/>
    </row>
    <row r="24" spans="1:17" s="70" customFormat="1" ht="15.75" customHeight="1" x14ac:dyDescent="0.3">
      <c r="A24" s="240" t="s">
        <v>219</v>
      </c>
      <c r="B24" s="240"/>
      <c r="C24" s="240"/>
      <c r="D24" s="240"/>
      <c r="E24" s="240"/>
      <c r="F24" s="240"/>
      <c r="G24" s="240"/>
      <c r="H24" s="240"/>
      <c r="I24" s="240"/>
      <c r="J24" s="240"/>
      <c r="K24" s="135"/>
      <c r="L24" s="109"/>
    </row>
    <row r="25" spans="1:17" s="70" customFormat="1" ht="17.25" customHeight="1" x14ac:dyDescent="0.2">
      <c r="A25" s="377"/>
      <c r="B25" s="378"/>
      <c r="C25" s="378"/>
      <c r="D25" s="378"/>
      <c r="E25" s="378"/>
      <c r="F25" s="378"/>
      <c r="G25" s="378"/>
      <c r="H25" s="378"/>
      <c r="I25" s="378"/>
      <c r="J25" s="378"/>
      <c r="K25" s="378"/>
      <c r="L25" s="379"/>
    </row>
    <row r="26" spans="1:17" s="70" customFormat="1" ht="17.25" customHeight="1" x14ac:dyDescent="0.2">
      <c r="A26" s="380"/>
      <c r="B26" s="381"/>
      <c r="C26" s="381"/>
      <c r="D26" s="381"/>
      <c r="E26" s="381"/>
      <c r="F26" s="381"/>
      <c r="G26" s="381"/>
      <c r="H26" s="381"/>
      <c r="I26" s="381"/>
      <c r="J26" s="381"/>
      <c r="K26" s="381"/>
      <c r="L26" s="382"/>
    </row>
    <row r="27" spans="1:17" s="70" customFormat="1" ht="17.25" customHeight="1" x14ac:dyDescent="0.2">
      <c r="A27" s="380"/>
      <c r="B27" s="381"/>
      <c r="C27" s="381"/>
      <c r="D27" s="381"/>
      <c r="E27" s="381"/>
      <c r="F27" s="381"/>
      <c r="G27" s="381"/>
      <c r="H27" s="381"/>
      <c r="I27" s="381"/>
      <c r="J27" s="381"/>
      <c r="K27" s="381"/>
      <c r="L27" s="382"/>
    </row>
    <row r="28" spans="1:17" s="70" customFormat="1" ht="17.25" customHeight="1" x14ac:dyDescent="0.2">
      <c r="A28" s="380"/>
      <c r="B28" s="381"/>
      <c r="C28" s="381"/>
      <c r="D28" s="381"/>
      <c r="E28" s="381"/>
      <c r="F28" s="381"/>
      <c r="G28" s="381"/>
      <c r="H28" s="381"/>
      <c r="I28" s="381"/>
      <c r="J28" s="381"/>
      <c r="K28" s="381"/>
      <c r="L28" s="382"/>
    </row>
    <row r="29" spans="1:17" s="70" customFormat="1" ht="17.25" customHeight="1" x14ac:dyDescent="0.2">
      <c r="A29" s="383"/>
      <c r="B29" s="384"/>
      <c r="C29" s="384"/>
      <c r="D29" s="384"/>
      <c r="E29" s="384"/>
      <c r="F29" s="384"/>
      <c r="G29" s="384"/>
      <c r="H29" s="384"/>
      <c r="I29" s="384"/>
      <c r="J29" s="384"/>
      <c r="K29" s="384"/>
      <c r="L29" s="385"/>
      <c r="M29" s="241"/>
    </row>
    <row r="30" spans="1:17" s="65" customFormat="1" ht="17.25" customHeight="1" x14ac:dyDescent="0.3">
      <c r="A30" s="386" t="s">
        <v>107</v>
      </c>
      <c r="B30" s="386"/>
      <c r="C30" s="386"/>
      <c r="D30" s="386"/>
      <c r="E30" s="386"/>
      <c r="F30" s="386"/>
      <c r="G30" s="386"/>
      <c r="H30" s="386"/>
      <c r="I30" s="386"/>
      <c r="J30" s="386"/>
      <c r="K30" s="386"/>
      <c r="Q30" s="162"/>
    </row>
    <row r="31" spans="1:17" s="65" customFormat="1" ht="17.25" customHeight="1" x14ac:dyDescent="0.3">
      <c r="A31" s="377"/>
      <c r="B31" s="378"/>
      <c r="C31" s="378"/>
      <c r="D31" s="378"/>
      <c r="E31" s="378"/>
      <c r="F31" s="378"/>
      <c r="G31" s="378"/>
      <c r="H31" s="378"/>
      <c r="I31" s="378"/>
      <c r="J31" s="378"/>
      <c r="K31" s="378"/>
      <c r="L31" s="379"/>
      <c r="Q31" s="162"/>
    </row>
    <row r="32" spans="1:17" s="65" customFormat="1" ht="17.25" customHeight="1" x14ac:dyDescent="0.3">
      <c r="A32" s="383"/>
      <c r="B32" s="384"/>
      <c r="C32" s="384"/>
      <c r="D32" s="384"/>
      <c r="E32" s="384"/>
      <c r="F32" s="384"/>
      <c r="G32" s="384"/>
      <c r="H32" s="384"/>
      <c r="I32" s="384"/>
      <c r="J32" s="384"/>
      <c r="K32" s="384"/>
      <c r="L32" s="385"/>
      <c r="Q32" s="162"/>
    </row>
    <row r="33" spans="1:18" s="65" customFormat="1" ht="17.25" customHeight="1" thickBot="1" x14ac:dyDescent="0.35">
      <c r="A33" s="242"/>
      <c r="B33" s="242"/>
      <c r="C33" s="242"/>
      <c r="D33" s="242"/>
      <c r="E33" s="242"/>
      <c r="F33" s="242"/>
      <c r="G33" s="242"/>
      <c r="H33" s="242"/>
      <c r="I33" s="242"/>
      <c r="J33" s="242"/>
      <c r="K33" s="242"/>
      <c r="L33" s="242"/>
      <c r="Q33" s="162"/>
    </row>
    <row r="34" spans="1:18" ht="8.25" customHeight="1" x14ac:dyDescent="0.3">
      <c r="A34" s="118"/>
      <c r="B34" s="119"/>
      <c r="C34" s="119"/>
      <c r="D34" s="119"/>
      <c r="E34" s="119"/>
      <c r="F34" s="120"/>
      <c r="G34" s="120"/>
      <c r="H34" s="121"/>
      <c r="I34" s="121"/>
      <c r="J34" s="122"/>
      <c r="K34" s="123"/>
      <c r="L34" s="124"/>
    </row>
    <row r="35" spans="1:18" ht="24" customHeight="1" x14ac:dyDescent="0.3">
      <c r="A35" s="51"/>
      <c r="B35" s="52" t="s">
        <v>192</v>
      </c>
      <c r="C35" s="53"/>
      <c r="D35" s="53"/>
      <c r="E35" s="46"/>
      <c r="F35" s="46"/>
      <c r="G35" s="53"/>
      <c r="H35" s="46"/>
      <c r="I35" s="281" t="s">
        <v>105</v>
      </c>
      <c r="J35" s="281"/>
      <c r="K35" s="53"/>
      <c r="L35" s="125"/>
    </row>
    <row r="36" spans="1:18" x14ac:dyDescent="0.3">
      <c r="A36" s="51"/>
      <c r="B36" s="46"/>
      <c r="C36" s="46"/>
      <c r="D36" s="46"/>
      <c r="E36" s="46"/>
      <c r="F36" s="46"/>
      <c r="G36" s="46"/>
      <c r="H36" s="46"/>
      <c r="I36" s="46"/>
      <c r="J36" s="46"/>
      <c r="K36" s="46"/>
      <c r="L36" s="126"/>
    </row>
    <row r="37" spans="1:18" ht="16.5" customHeight="1" x14ac:dyDescent="0.3">
      <c r="A37" s="51"/>
      <c r="B37" s="56"/>
      <c r="C37" s="272" t="s">
        <v>123</v>
      </c>
      <c r="D37" s="272"/>
      <c r="E37" s="272"/>
      <c r="F37" s="272"/>
      <c r="G37" s="272"/>
      <c r="H37" s="272"/>
      <c r="I37" s="57"/>
      <c r="J37" s="57"/>
      <c r="K37" s="53"/>
      <c r="L37" s="127"/>
    </row>
    <row r="38" spans="1:18" ht="7.5" customHeight="1" thickBot="1" x14ac:dyDescent="0.35">
      <c r="A38" s="58"/>
      <c r="B38" s="59"/>
      <c r="C38" s="59"/>
      <c r="D38" s="59"/>
      <c r="E38" s="59"/>
      <c r="F38" s="59"/>
      <c r="G38" s="59"/>
      <c r="H38" s="59"/>
      <c r="I38" s="59"/>
      <c r="J38" s="59"/>
      <c r="K38" s="59"/>
      <c r="L38" s="128"/>
    </row>
    <row r="39" spans="1:18" s="65" customFormat="1" ht="17.25" customHeight="1" x14ac:dyDescent="0.3">
      <c r="A39" s="242"/>
      <c r="B39" s="242"/>
      <c r="C39" s="242"/>
      <c r="D39" s="242"/>
      <c r="E39" s="242"/>
      <c r="F39" s="242"/>
      <c r="G39" s="242"/>
      <c r="H39" s="242"/>
      <c r="I39" s="242"/>
      <c r="J39" s="242"/>
      <c r="K39" s="242"/>
      <c r="L39" s="242"/>
      <c r="Q39" s="162"/>
    </row>
    <row r="40" spans="1:18" s="65" customFormat="1" ht="17.25" customHeight="1" x14ac:dyDescent="0.3">
      <c r="A40" s="242"/>
      <c r="B40" s="242"/>
      <c r="C40" s="242"/>
      <c r="D40" s="242"/>
      <c r="E40" s="242"/>
      <c r="F40" s="242"/>
      <c r="G40" s="242"/>
      <c r="H40" s="242"/>
      <c r="I40" s="242"/>
      <c r="J40" s="242"/>
      <c r="K40" s="242"/>
      <c r="L40" s="242"/>
      <c r="Q40" s="162"/>
    </row>
    <row r="41" spans="1:18" s="65" customFormat="1" ht="9" customHeight="1" x14ac:dyDescent="0.3">
      <c r="A41" s="234"/>
      <c r="B41" s="234"/>
      <c r="C41" s="68"/>
      <c r="D41" s="68"/>
      <c r="F41" s="235"/>
      <c r="I41" s="66"/>
      <c r="J41" s="68"/>
      <c r="K41" s="66"/>
      <c r="L41" s="68"/>
      <c r="N41" s="61"/>
      <c r="O41" s="81"/>
      <c r="P41" s="81"/>
      <c r="Q41" s="81"/>
      <c r="R41" s="140"/>
    </row>
    <row r="42" spans="1:18" s="243" customFormat="1" ht="19.5" customHeight="1" x14ac:dyDescent="0.3">
      <c r="A42" s="388" t="s">
        <v>142</v>
      </c>
      <c r="B42" s="388"/>
      <c r="C42" s="388"/>
      <c r="D42" s="388"/>
      <c r="E42" s="388"/>
      <c r="F42" s="388"/>
      <c r="G42" s="388"/>
      <c r="H42" s="388"/>
      <c r="I42" s="388"/>
      <c r="J42" s="388"/>
    </row>
    <row r="43" spans="1:18" s="243" customFormat="1" ht="16.5" customHeight="1" x14ac:dyDescent="0.3">
      <c r="A43" s="244"/>
      <c r="B43" s="244"/>
      <c r="C43" s="244"/>
      <c r="D43" s="245"/>
      <c r="E43" s="246"/>
      <c r="F43" s="246"/>
      <c r="G43" s="246"/>
      <c r="H43" s="246"/>
      <c r="I43" s="246"/>
      <c r="J43" s="245"/>
    </row>
    <row r="44" spans="1:18" s="243" customFormat="1" ht="17.25" customHeight="1" x14ac:dyDescent="0.3">
      <c r="A44" s="388" t="s">
        <v>143</v>
      </c>
      <c r="B44" s="388"/>
      <c r="C44" s="388"/>
      <c r="D44" s="388"/>
      <c r="E44" s="388"/>
      <c r="F44" s="388"/>
      <c r="G44" s="388"/>
      <c r="H44" s="388"/>
      <c r="I44" s="388"/>
      <c r="J44" s="388"/>
    </row>
    <row r="45" spans="1:18" s="243" customFormat="1" ht="16.5" customHeight="1" x14ac:dyDescent="0.3">
      <c r="A45" s="244"/>
      <c r="B45" s="244"/>
      <c r="C45" s="244"/>
      <c r="D45" s="244"/>
      <c r="E45" s="244"/>
      <c r="F45" s="244"/>
      <c r="G45" s="246"/>
      <c r="H45" s="246"/>
      <c r="I45" s="246"/>
      <c r="J45" s="246"/>
    </row>
    <row r="46" spans="1:18" s="243" customFormat="1" ht="18" customHeight="1" x14ac:dyDescent="0.3">
      <c r="A46" s="243" t="s">
        <v>144</v>
      </c>
      <c r="B46" s="247"/>
      <c r="C46" s="247"/>
      <c r="D46" s="247"/>
      <c r="E46" s="247"/>
      <c r="F46" s="389"/>
      <c r="G46" s="389"/>
      <c r="H46" s="389"/>
      <c r="I46" s="389"/>
      <c r="J46" s="389"/>
    </row>
    <row r="47" spans="1:18" s="243" customFormat="1" ht="15.75" customHeight="1" x14ac:dyDescent="0.3">
      <c r="B47" s="246"/>
      <c r="C47" s="246"/>
      <c r="D47" s="246"/>
      <c r="E47" s="246"/>
      <c r="F47" s="246"/>
      <c r="G47" s="246"/>
      <c r="H47" s="246"/>
      <c r="I47" s="246"/>
      <c r="J47" s="246"/>
    </row>
    <row r="48" spans="1:18" s="243" customFormat="1" ht="11.25" customHeight="1" x14ac:dyDescent="0.3">
      <c r="A48" s="248" t="s">
        <v>145</v>
      </c>
      <c r="B48" s="248"/>
      <c r="C48" s="248"/>
      <c r="D48" s="248"/>
      <c r="E48" s="248"/>
      <c r="F48" s="248"/>
      <c r="G48" s="246"/>
      <c r="H48" s="246"/>
      <c r="I48" s="246"/>
      <c r="J48" s="246"/>
    </row>
    <row r="49" spans="1:17" s="243" customFormat="1" ht="15.75" customHeight="1" x14ac:dyDescent="0.3">
      <c r="B49" s="246"/>
      <c r="C49" s="246"/>
      <c r="D49" s="246"/>
      <c r="E49" s="246"/>
      <c r="F49" s="246"/>
      <c r="G49" s="246"/>
      <c r="H49" s="246"/>
      <c r="I49" s="246"/>
      <c r="J49" s="246"/>
    </row>
    <row r="50" spans="1:17" s="243" customFormat="1" ht="24" customHeight="1" x14ac:dyDescent="0.3">
      <c r="A50" s="249" t="s">
        <v>99</v>
      </c>
      <c r="C50" s="250" t="s">
        <v>146</v>
      </c>
      <c r="D50" s="251" t="s">
        <v>147</v>
      </c>
      <c r="E50" s="252"/>
      <c r="F50" s="388" t="s">
        <v>148</v>
      </c>
      <c r="G50" s="388"/>
      <c r="H50" s="388"/>
      <c r="I50" s="388"/>
      <c r="J50" s="388"/>
      <c r="K50" s="388"/>
    </row>
    <row r="51" spans="1:17" s="243" customFormat="1" ht="11.25" customHeight="1" x14ac:dyDescent="0.3">
      <c r="B51" s="246"/>
      <c r="C51" s="246"/>
      <c r="D51" s="246"/>
      <c r="E51" s="246"/>
      <c r="F51" s="246"/>
      <c r="G51" s="246"/>
      <c r="H51" s="246"/>
      <c r="I51" s="246"/>
      <c r="J51" s="246"/>
    </row>
    <row r="52" spans="1:17" s="243" customFormat="1" ht="20.100000000000001" customHeight="1" x14ac:dyDescent="0.3">
      <c r="A52" s="243" t="s">
        <v>149</v>
      </c>
      <c r="B52" s="389"/>
      <c r="C52" s="389"/>
      <c r="D52" s="389"/>
      <c r="E52" s="389"/>
      <c r="F52" s="389"/>
      <c r="G52" s="389"/>
      <c r="H52" s="389"/>
      <c r="I52" s="246"/>
      <c r="J52" s="246"/>
    </row>
    <row r="53" spans="1:17" s="243" customFormat="1" ht="20.100000000000001" customHeight="1" x14ac:dyDescent="0.3">
      <c r="B53" s="246"/>
      <c r="C53" s="246"/>
      <c r="D53" s="246"/>
      <c r="E53" s="246"/>
      <c r="F53" s="246"/>
      <c r="G53" s="246"/>
      <c r="H53" s="246"/>
      <c r="I53" s="246"/>
      <c r="J53" s="246"/>
    </row>
    <row r="54" spans="1:17" s="243" customFormat="1" ht="39.75" customHeight="1" x14ac:dyDescent="0.3">
      <c r="A54" s="387" t="s">
        <v>150</v>
      </c>
      <c r="B54" s="387"/>
      <c r="C54" s="387"/>
      <c r="D54" s="387"/>
      <c r="E54" s="387"/>
      <c r="F54" s="387"/>
      <c r="G54" s="387"/>
      <c r="H54" s="387"/>
      <c r="I54" s="387"/>
      <c r="J54" s="387"/>
      <c r="K54" s="387"/>
      <c r="L54" s="387"/>
    </row>
    <row r="55" spans="1:17" s="65" customFormat="1" ht="17.25" customHeight="1" thickBot="1" x14ac:dyDescent="0.35">
      <c r="A55" s="242"/>
      <c r="B55" s="242"/>
      <c r="C55" s="242"/>
      <c r="D55" s="242"/>
      <c r="E55" s="242"/>
      <c r="F55" s="242"/>
      <c r="G55" s="242"/>
      <c r="H55" s="242"/>
      <c r="I55" s="242"/>
      <c r="J55" s="242"/>
      <c r="K55" s="242"/>
      <c r="L55" s="242"/>
      <c r="Q55" s="162"/>
    </row>
    <row r="56" spans="1:17" ht="8.25" customHeight="1" x14ac:dyDescent="0.3">
      <c r="A56" s="118"/>
      <c r="B56" s="119"/>
      <c r="C56" s="119"/>
      <c r="D56" s="119"/>
      <c r="E56" s="119"/>
      <c r="F56" s="120"/>
      <c r="G56" s="120"/>
      <c r="H56" s="121"/>
      <c r="I56" s="121"/>
      <c r="J56" s="122"/>
      <c r="K56" s="123"/>
      <c r="L56" s="124"/>
    </row>
    <row r="57" spans="1:17" ht="24" customHeight="1" x14ac:dyDescent="0.3">
      <c r="A57" s="51"/>
      <c r="B57" s="52" t="s">
        <v>192</v>
      </c>
      <c r="C57" s="53"/>
      <c r="D57" s="53"/>
      <c r="E57" s="46"/>
      <c r="F57" s="46"/>
      <c r="G57" s="53"/>
      <c r="H57" s="46"/>
      <c r="I57" s="281" t="s">
        <v>105</v>
      </c>
      <c r="J57" s="281"/>
      <c r="K57" s="53"/>
      <c r="L57" s="125"/>
    </row>
    <row r="58" spans="1:17" x14ac:dyDescent="0.3">
      <c r="A58" s="51"/>
      <c r="B58" s="46"/>
      <c r="C58" s="46"/>
      <c r="D58" s="46"/>
      <c r="E58" s="46"/>
      <c r="F58" s="46"/>
      <c r="G58" s="46"/>
      <c r="H58" s="46"/>
      <c r="I58" s="46"/>
      <c r="J58" s="46"/>
      <c r="K58" s="46"/>
      <c r="L58" s="126"/>
    </row>
    <row r="59" spans="1:17" ht="16.5" customHeight="1" x14ac:dyDescent="0.3">
      <c r="A59" s="51"/>
      <c r="B59" s="56"/>
      <c r="C59" s="272" t="s">
        <v>123</v>
      </c>
      <c r="D59" s="272"/>
      <c r="E59" s="272"/>
      <c r="F59" s="272"/>
      <c r="G59" s="272"/>
      <c r="H59" s="272"/>
      <c r="I59" s="57"/>
      <c r="J59" s="57"/>
      <c r="K59" s="53"/>
      <c r="L59" s="127"/>
    </row>
    <row r="60" spans="1:17" ht="7.5" customHeight="1" thickBot="1" x14ac:dyDescent="0.35">
      <c r="A60" s="58"/>
      <c r="B60" s="59"/>
      <c r="C60" s="59"/>
      <c r="D60" s="59"/>
      <c r="E60" s="59"/>
      <c r="F60" s="59"/>
      <c r="G60" s="59"/>
      <c r="H60" s="59"/>
      <c r="I60" s="59"/>
      <c r="J60" s="59"/>
      <c r="K60" s="59"/>
      <c r="L60" s="128"/>
    </row>
    <row r="61" spans="1:17" s="65" customFormat="1" ht="17.25" customHeight="1" x14ac:dyDescent="0.3">
      <c r="A61" s="242"/>
      <c r="B61" s="242"/>
      <c r="C61" s="242"/>
      <c r="D61" s="242"/>
      <c r="E61" s="242"/>
      <c r="F61" s="242"/>
      <c r="G61" s="242"/>
      <c r="H61" s="242"/>
      <c r="I61" s="242"/>
      <c r="J61" s="242"/>
      <c r="K61" s="242"/>
      <c r="L61" s="242"/>
      <c r="Q61" s="162"/>
    </row>
  </sheetData>
  <mergeCells count="30">
    <mergeCell ref="I57:J57"/>
    <mergeCell ref="C59:H59"/>
    <mergeCell ref="A25:L29"/>
    <mergeCell ref="A31:L32"/>
    <mergeCell ref="A30:K30"/>
    <mergeCell ref="A54:L54"/>
    <mergeCell ref="A42:J42"/>
    <mergeCell ref="A44:J44"/>
    <mergeCell ref="F46:J46"/>
    <mergeCell ref="F50:K50"/>
    <mergeCell ref="B52:H52"/>
    <mergeCell ref="I35:J35"/>
    <mergeCell ref="C37:H37"/>
    <mergeCell ref="B22:K22"/>
    <mergeCell ref="B16:K16"/>
    <mergeCell ref="B17:K17"/>
    <mergeCell ref="B18:K18"/>
    <mergeCell ref="B19:K19"/>
    <mergeCell ref="B21:K21"/>
    <mergeCell ref="B15:K15"/>
    <mergeCell ref="B11:K11"/>
    <mergeCell ref="B12:K12"/>
    <mergeCell ref="B20:K20"/>
    <mergeCell ref="B8:L8"/>
    <mergeCell ref="K1:L1"/>
    <mergeCell ref="B13:K13"/>
    <mergeCell ref="B14:K14"/>
    <mergeCell ref="B1:G1"/>
    <mergeCell ref="A6:L6"/>
    <mergeCell ref="C3:D3"/>
  </mergeCells>
  <phoneticPr fontId="3" type="noConversion"/>
  <printOptions horizontalCentered="1"/>
  <pageMargins left="0.11811023622047245" right="0.11811023622047245" top="0.35433070866141736" bottom="0.35433070866141736" header="0.31496062992125984" footer="0.31496062992125984"/>
  <pageSetup paperSize="9" scale="71" fitToHeight="2" orientation="portrait" r:id="rId1"/>
  <headerFooter alignWithMargins="0"/>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7</vt:i4>
      </vt:variant>
    </vt:vector>
  </HeadingPairs>
  <TitlesOfParts>
    <vt:vector size="16" baseType="lpstr">
      <vt:lpstr>Pagina Iniziale</vt:lpstr>
      <vt:lpstr>Riepilogo</vt:lpstr>
      <vt:lpstr>SCHEDA A DISTR GRAT</vt:lpstr>
      <vt:lpstr>SCHEDA B DISTR GRAT</vt:lpstr>
      <vt:lpstr>SCHEDA A ALTRI RITIRI</vt:lpstr>
      <vt:lpstr>SCHEDA B ALTRI RITIRI</vt:lpstr>
      <vt:lpstr>SANZIONI</vt:lpstr>
      <vt:lpstr>CHECK LIST</vt:lpstr>
      <vt:lpstr>PAG_FINE</vt:lpstr>
      <vt:lpstr>'Pagina Iniziale'!Area_stampa</vt:lpstr>
      <vt:lpstr>Riepilogo!Area_stampa</vt:lpstr>
      <vt:lpstr>SANZIONI!Area_stampa</vt:lpstr>
      <vt:lpstr>'SCHEDA B ALTRI RITIRI'!Area_stampa</vt:lpstr>
      <vt:lpstr>'SCHEDA B DISTR GRAT'!Area_stampa</vt:lpstr>
      <vt:lpstr>'CHECK LIST'!Titoli_stampa</vt:lpstr>
      <vt:lpstr>PAG_FINE!Titoli_stampa</vt:lpstr>
    </vt:vector>
  </TitlesOfParts>
  <Company>Agecontrol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Servizio Sistemi Informativi</dc:creator>
  <cp:lastModifiedBy>Andrea Guarnieri</cp:lastModifiedBy>
  <cp:lastPrinted>2019-04-01T10:49:45Z</cp:lastPrinted>
  <dcterms:created xsi:type="dcterms:W3CDTF">2009-10-27T09:02:48Z</dcterms:created>
  <dcterms:modified xsi:type="dcterms:W3CDTF">2021-05-31T14:14:29Z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1407631312</vt:i4>
  </property>
  <property fmtid="{D5CDD505-2E9C-101B-9397-08002B2CF9AE}" pid="3" name="_EmailSubject">
    <vt:lpwstr> richiesta schema calcolo rendiconto sanzioni ed obiettivi</vt:lpwstr>
  </property>
  <property fmtid="{D5CDD505-2E9C-101B-9397-08002B2CF9AE}" pid="4" name="_AuthorEmail">
    <vt:lpwstr>Andreas.Kraus@provinz.bz.it</vt:lpwstr>
  </property>
  <property fmtid="{D5CDD505-2E9C-101B-9397-08002B2CF9AE}" pid="5" name="_AuthorEmailDisplayName">
    <vt:lpwstr>Kraus, Andreas</vt:lpwstr>
  </property>
  <property fmtid="{D5CDD505-2E9C-101B-9397-08002B2CF9AE}" pid="6" name="_ReviewingToolsShownOnce">
    <vt:lpwstr/>
  </property>
</Properties>
</file>